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ichou\010共有\2_報告\01_総務課\2_契約管財係\01_発注・契約事務関係\01_様式\09_単品スライド関連\令和4年度\R5.2.3通知\"/>
    </mc:Choice>
  </mc:AlternateContent>
  <bookViews>
    <workbookView xWindow="-15" yWindow="-15" windowWidth="15330" windowHeight="4095" tabRatio="800"/>
  </bookViews>
  <sheets>
    <sheet name="電子データ受渡チェックシート" sheetId="23" r:id="rId1"/>
    <sheet name="様式1" sheetId="24" r:id="rId2"/>
    <sheet name="様式1－1" sheetId="25" r:id="rId3"/>
    <sheet name="様式1-1 (記載例)" sheetId="45" r:id="rId4"/>
    <sheet name="様式1-1(2枚目)" sheetId="26" r:id="rId5"/>
    <sheet name="様式1-1(3枚目)" sheetId="27" r:id="rId6"/>
    <sheet name="様式2" sheetId="28" r:id="rId7"/>
    <sheet name="様式3" sheetId="29" r:id="rId8"/>
    <sheet name="様式3 (記載例)" sheetId="46" r:id="rId9"/>
    <sheet name="様式3(2枚目)" sheetId="30" r:id="rId10"/>
    <sheet name="様式3(3枚目)" sheetId="31" r:id="rId11"/>
    <sheet name="様式3-1" sheetId="32" r:id="rId12"/>
    <sheet name="様式3-1(2枚目)" sheetId="33" r:id="rId13"/>
    <sheet name="様式3-1(3枚目) " sheetId="34" r:id="rId14"/>
    <sheet name="様式3-2" sheetId="35" r:id="rId15"/>
    <sheet name="様式3-2 (記載例)" sheetId="47" r:id="rId16"/>
    <sheet name="様式3-3" sheetId="37" r:id="rId17"/>
    <sheet name="様式3-3 (記載例)" sheetId="48" r:id="rId18"/>
    <sheet name="様式4" sheetId="44" r:id="rId19"/>
    <sheet name="様式4 (2)" sheetId="49" r:id="rId20"/>
    <sheet name="様式4-1" sheetId="40" r:id="rId21"/>
    <sheet name="様式4-2" sheetId="39" r:id="rId22"/>
  </sheets>
  <definedNames>
    <definedName name="_xlnm.Print_Area" localSheetId="2">'様式1－1'!$A$1:$L$63</definedName>
    <definedName name="_xlnm.Print_Area" localSheetId="3">'様式1-1 (記載例)'!$A$1:$L$64</definedName>
    <definedName name="_xlnm.Print_Area" localSheetId="4">'様式1-1(2枚目)'!$A$1:$L$70</definedName>
    <definedName name="_xlnm.Print_Area" localSheetId="5">'様式1-1(3枚目)'!$A$1:$L$70</definedName>
    <definedName name="_xlnm.Print_Area" localSheetId="6">様式2!$A$1:$J$36</definedName>
    <definedName name="_xlnm.Print_Area" localSheetId="7">様式3!$A$1:$L$62</definedName>
    <definedName name="_xlnm.Print_Area" localSheetId="9">'様式3(2枚目)'!$A$1:$L$67</definedName>
    <definedName name="_xlnm.Print_Area" localSheetId="10">'様式3(3枚目)'!$A$1:$L$67</definedName>
    <definedName name="_xlnm.Print_Area" localSheetId="11">'様式3-1'!$A$1:$L$60</definedName>
    <definedName name="_xlnm.Print_Area" localSheetId="18">様式4!$A$1:$J$40</definedName>
    <definedName name="_xlnm.Print_Area" localSheetId="19">'様式4 (2)'!$A$1:$J$42</definedName>
    <definedName name="_xlnm.Print_Area" localSheetId="20">'様式4-1'!$A$1:$D$46</definedName>
    <definedName name="_xlnm.Print_Area" localSheetId="21">'様式4-2'!$A$1:$E$82</definedName>
  </definedNames>
  <calcPr calcId="162913"/>
</workbook>
</file>

<file path=xl/calcChain.xml><?xml version="1.0" encoding="utf-8"?>
<calcChain xmlns="http://schemas.openxmlformats.org/spreadsheetml/2006/main">
  <c r="H7" i="49" l="1"/>
  <c r="G6" i="49"/>
  <c r="Q49" i="48"/>
  <c r="Q48" i="48"/>
  <c r="Q47" i="48"/>
  <c r="Q46" i="48"/>
  <c r="Q45" i="48"/>
  <c r="Q44" i="48"/>
  <c r="Q43" i="48"/>
  <c r="Q42" i="48"/>
  <c r="Q30" i="48"/>
  <c r="Q29" i="48"/>
  <c r="Q28" i="48"/>
  <c r="Q27" i="48"/>
  <c r="Q26" i="48"/>
  <c r="Q25" i="48"/>
  <c r="Q15" i="48"/>
  <c r="Q14" i="48"/>
  <c r="Q13" i="48"/>
  <c r="Q12" i="48"/>
  <c r="Q11" i="48"/>
  <c r="Q10" i="48"/>
  <c r="Q9" i="48"/>
  <c r="Q8" i="48"/>
  <c r="L16" i="47"/>
  <c r="N14" i="47"/>
  <c r="N12" i="47"/>
  <c r="N11" i="47"/>
  <c r="F11" i="47"/>
  <c r="N9" i="47"/>
  <c r="N8" i="47"/>
  <c r="F8" i="47"/>
  <c r="A7" i="45"/>
  <c r="C16" i="45"/>
  <c r="Q31" i="48" l="1"/>
  <c r="Q32" i="48" s="1"/>
  <c r="G39" i="44"/>
  <c r="B17" i="44"/>
  <c r="C15" i="44"/>
  <c r="C14" i="44"/>
  <c r="C13" i="44"/>
  <c r="H8" i="44"/>
  <c r="G7" i="44"/>
  <c r="C5" i="44"/>
  <c r="C4" i="44"/>
  <c r="I2" i="32" l="1"/>
  <c r="C5" i="40" l="1"/>
  <c r="C7" i="40"/>
  <c r="C6" i="40"/>
  <c r="C4" i="40"/>
  <c r="D77" i="39"/>
  <c r="C9" i="40" s="1"/>
  <c r="D74" i="39"/>
  <c r="D79" i="39"/>
  <c r="C8" i="40" s="1"/>
  <c r="H58" i="39"/>
  <c r="J58" i="39" s="1"/>
  <c r="H56" i="39"/>
  <c r="J56" i="39" s="1"/>
  <c r="D56" i="39"/>
  <c r="D9" i="39"/>
  <c r="Q49" i="37"/>
  <c r="Q48" i="37"/>
  <c r="Q47" i="37"/>
  <c r="Q46" i="37"/>
  <c r="Q45" i="37"/>
  <c r="Q44" i="37"/>
  <c r="Q43" i="37"/>
  <c r="Q42" i="37"/>
  <c r="Q32" i="37"/>
  <c r="Q31" i="37"/>
  <c r="Q30" i="37"/>
  <c r="Q29" i="37"/>
  <c r="Q28" i="37"/>
  <c r="Q27" i="37"/>
  <c r="Q26" i="37"/>
  <c r="Q25" i="37"/>
  <c r="Q15" i="37"/>
  <c r="Q14" i="37"/>
  <c r="Q13" i="37"/>
  <c r="Q12" i="37"/>
  <c r="Q11" i="37"/>
  <c r="Q10" i="37"/>
  <c r="Q9" i="37"/>
  <c r="Q8" i="37"/>
  <c r="D4" i="34"/>
  <c r="D3" i="34"/>
  <c r="D2" i="34"/>
  <c r="D4" i="33"/>
  <c r="D3" i="33"/>
  <c r="D2" i="33"/>
  <c r="D15" i="32"/>
  <c r="D14" i="32"/>
  <c r="D13" i="32"/>
  <c r="I10" i="32"/>
  <c r="I9" i="32"/>
  <c r="A7" i="32"/>
  <c r="D4" i="31"/>
  <c r="D3" i="31"/>
  <c r="D2" i="31"/>
  <c r="D4" i="30"/>
  <c r="D3" i="30"/>
  <c r="D2" i="30"/>
  <c r="D15" i="29"/>
  <c r="D14" i="29"/>
  <c r="D13" i="29"/>
  <c r="A7" i="29"/>
  <c r="F25" i="44" l="1"/>
  <c r="H60" i="39"/>
  <c r="F21" i="28"/>
  <c r="D13" i="28"/>
  <c r="G6" i="28"/>
  <c r="B4" i="28"/>
  <c r="C4" i="27"/>
  <c r="C3" i="27"/>
  <c r="C2" i="27"/>
  <c r="C4" i="26"/>
  <c r="C3" i="26"/>
  <c r="C2" i="26"/>
  <c r="C16" i="25"/>
  <c r="C15" i="25"/>
  <c r="C14" i="25"/>
  <c r="H10" i="25"/>
  <c r="H9" i="25"/>
  <c r="A7" i="25"/>
  <c r="H2" i="25"/>
</calcChain>
</file>

<file path=xl/comments1.xml><?xml version="1.0" encoding="utf-8"?>
<comments xmlns="http://schemas.openxmlformats.org/spreadsheetml/2006/main">
  <authors>
    <author>DKIJUN</author>
  </authors>
  <commentList>
    <comment ref="G2" authorId="0" shapeId="0">
      <text>
        <r>
          <rPr>
            <sz val="12"/>
            <rFont val="ＭＳ Ｐゴシック"/>
            <family val="3"/>
            <charset val="128"/>
          </rPr>
          <t>①発議日（請求を行う日）を記載</t>
        </r>
      </text>
    </comment>
    <comment ref="A5" authorId="0" shapeId="0">
      <text>
        <r>
          <rPr>
            <sz val="12"/>
            <rFont val="ＭＳ Ｐゴシック"/>
            <family val="3"/>
            <charset val="128"/>
          </rPr>
          <t>②契約書における甲名を記載
（例）
・新潟県知事　○○　○○（知事名）
・新潟県○○地域振興局長　○○　○○（地域振興局長名）</t>
        </r>
      </text>
    </comment>
    <comment ref="F7" authorId="0" shapeId="0">
      <text>
        <r>
          <rPr>
            <sz val="12"/>
            <rFont val="ＭＳ Ｐゴシック"/>
            <family val="3"/>
            <charset val="128"/>
          </rPr>
          <t>③契約書における乙名（会社名等）を記載</t>
        </r>
      </text>
    </comment>
    <comment ref="G9" authorId="0" shapeId="0">
      <text>
        <r>
          <rPr>
            <sz val="12"/>
            <rFont val="ＭＳ Ｐゴシック"/>
            <family val="3"/>
            <charset val="128"/>
          </rPr>
          <t>④契約書における乙住所を記載</t>
        </r>
      </text>
    </comment>
    <comment ref="G10" authorId="0" shapeId="0">
      <text>
        <r>
          <rPr>
            <sz val="12"/>
            <rFont val="ＭＳ Ｐゴシック"/>
            <family val="3"/>
            <charset val="128"/>
          </rPr>
          <t>⑤契約書における乙代表者名</t>
        </r>
      </text>
    </comment>
    <comment ref="A16" authorId="0" shapeId="0">
      <text>
        <r>
          <rPr>
            <sz val="12"/>
            <rFont val="ＭＳ Ｐゴシック"/>
            <family val="3"/>
            <charset val="128"/>
          </rPr>
          <t>⑥契約書における当初契約日を記載</t>
        </r>
      </text>
    </comment>
    <comment ref="E21" authorId="0" shapeId="0">
      <text>
        <r>
          <rPr>
            <sz val="12"/>
            <rFont val="ＭＳ Ｐゴシック"/>
            <family val="3"/>
            <charset val="128"/>
          </rPr>
          <t>⑦契約書における工事番号を記載</t>
        </r>
      </text>
    </comment>
    <comment ref="E23" authorId="0" shapeId="0">
      <text>
        <r>
          <rPr>
            <sz val="12"/>
            <rFont val="ＭＳ Ｐゴシック"/>
            <family val="3"/>
            <charset val="128"/>
          </rPr>
          <t>⑧契約書における工事名を記載</t>
        </r>
      </text>
    </comment>
    <comment ref="E25" authorId="0" shapeId="0">
      <text>
        <r>
          <rPr>
            <sz val="12"/>
            <rFont val="ＭＳ Ｐゴシック"/>
            <family val="3"/>
            <charset val="128"/>
          </rPr>
          <t>⑨契約書における工事場所を記載
※「地内」除く</t>
        </r>
      </text>
    </comment>
    <comment ref="E27" authorId="0" shapeId="0">
      <text>
        <r>
          <rPr>
            <sz val="12"/>
            <rFont val="ＭＳ Ｐゴシック"/>
            <family val="3"/>
            <charset val="128"/>
          </rPr>
          <t>⑩契約書における契約番号を記載</t>
        </r>
      </text>
    </comment>
    <comment ref="F29" authorId="0" shapeId="0">
      <text>
        <r>
          <rPr>
            <sz val="12"/>
            <rFont val="ＭＳ Ｐゴシック"/>
            <family val="3"/>
            <charset val="128"/>
          </rPr>
          <t>⑪直近の契約書における請負（代）金額を記載</t>
        </r>
      </text>
    </comment>
    <comment ref="E32" authorId="0" shapeId="0">
      <text>
        <r>
          <rPr>
            <sz val="12"/>
            <rFont val="ＭＳ Ｐゴシック"/>
            <family val="3"/>
            <charset val="128"/>
          </rPr>
          <t>⑫直近の契約書における工期を記載</t>
        </r>
      </text>
    </comment>
    <comment ref="E35" authorId="0" shapeId="0">
      <text>
        <r>
          <rPr>
            <sz val="12"/>
            <rFont val="ＭＳ Ｐゴシック"/>
            <family val="3"/>
            <charset val="128"/>
          </rPr>
          <t>⑬協議を開始したい希望日を記載してください</t>
        </r>
      </text>
    </comment>
  </commentList>
</comments>
</file>

<file path=xl/comments2.xml><?xml version="1.0" encoding="utf-8"?>
<comments xmlns="http://schemas.openxmlformats.org/spreadsheetml/2006/main">
  <authors>
    <author>DKIJUN</author>
  </authors>
  <commentList>
    <comment ref="G2" authorId="0" shapeId="0">
      <text>
        <r>
          <rPr>
            <sz val="12"/>
            <rFont val="ＭＳ Ｐゴシック"/>
            <family val="3"/>
            <charset val="128"/>
          </rPr>
          <t>①発議日（協議開始日を通知する日）を記載</t>
        </r>
      </text>
    </comment>
    <comment ref="F23" authorId="0" shapeId="0">
      <text>
        <r>
          <rPr>
            <sz val="12"/>
            <rFont val="ＭＳ Ｐゴシック"/>
            <family val="3"/>
            <charset val="128"/>
          </rPr>
          <t>②通知する協議開始日を記載
※請負者からの請求日から１４日以降に工期の延期を想定している場合は、</t>
        </r>
        <r>
          <rPr>
            <sz val="12"/>
            <color indexed="10"/>
            <rFont val="ＭＳ Ｐゴシック"/>
            <family val="3"/>
            <charset val="128"/>
          </rPr>
          <t xml:space="preserve">
「工期末の３０日前」</t>
        </r>
        <r>
          <rPr>
            <sz val="12"/>
            <rFont val="ＭＳ Ｐゴシック"/>
            <family val="3"/>
            <charset val="128"/>
          </rPr>
          <t>と記載</t>
        </r>
      </text>
    </comment>
  </commentList>
</comments>
</file>

<file path=xl/comments3.xml><?xml version="1.0" encoding="utf-8"?>
<comments xmlns="http://schemas.openxmlformats.org/spreadsheetml/2006/main">
  <authors>
    <author>DKIJUN</author>
  </authors>
  <commentList>
    <comment ref="G2" authorId="0" shapeId="0">
      <text>
        <r>
          <rPr>
            <sz val="12"/>
            <rFont val="ＭＳ Ｐゴシック"/>
            <family val="3"/>
            <charset val="128"/>
          </rPr>
          <t>①発議日（請負代金額の変更協議を通知する日）を記載</t>
        </r>
      </text>
    </comment>
    <comment ref="F23" authorId="0" shapeId="0">
      <text>
        <r>
          <rPr>
            <sz val="12"/>
            <rFont val="ＭＳ Ｐゴシック"/>
            <family val="3"/>
            <charset val="128"/>
          </rPr>
          <t>②本協議に係る変更額（総増減額）を記載</t>
        </r>
      </text>
    </comment>
    <comment ref="I23" authorId="0" shapeId="0">
      <text>
        <r>
          <rPr>
            <sz val="12"/>
            <rFont val="ＭＳ Ｐゴシック"/>
            <family val="3"/>
            <charset val="128"/>
          </rPr>
          <t>③現状に併せて増額または減額にオートシェープ○印を移動</t>
        </r>
      </text>
    </comment>
    <comment ref="H27" authorId="0" shapeId="0">
      <text>
        <r>
          <rPr>
            <sz val="12"/>
            <rFont val="ＭＳ Ｐゴシック"/>
            <family val="3"/>
            <charset val="128"/>
          </rPr>
          <t>④直近の契約における契約金額（請負代金額）を記載</t>
        </r>
      </text>
    </comment>
    <comment ref="B29" authorId="0" shapeId="0">
      <text>
        <r>
          <rPr>
            <sz val="12"/>
            <rFont val="ＭＳ Ｐゴシック"/>
            <family val="3"/>
            <charset val="128"/>
          </rPr>
          <t>⑤変更後の工事完成期限を記載</t>
        </r>
      </text>
    </comment>
    <comment ref="I29" authorId="0" shapeId="0">
      <text>
        <r>
          <rPr>
            <sz val="12"/>
            <rFont val="ＭＳ Ｐゴシック"/>
            <family val="3"/>
            <charset val="128"/>
          </rPr>
          <t>⑥付与日数を記載</t>
        </r>
      </text>
    </comment>
    <comment ref="H31" authorId="0" shapeId="0">
      <text>
        <r>
          <rPr>
            <sz val="12"/>
            <rFont val="ＭＳ Ｐゴシック"/>
            <family val="3"/>
            <charset val="128"/>
          </rPr>
          <t>⑦直近の契約における完成期限を記載</t>
        </r>
      </text>
    </comment>
    <comment ref="H35" authorId="0" shapeId="0">
      <text>
        <r>
          <rPr>
            <sz val="12"/>
            <rFont val="ＭＳ Ｐゴシック"/>
            <family val="3"/>
            <charset val="128"/>
          </rPr>
          <t>⑧現状に併せて有または無にオートシェープ○印を移動</t>
        </r>
      </text>
    </comment>
  </commentList>
</comments>
</file>

<file path=xl/comments4.xml><?xml version="1.0" encoding="utf-8"?>
<comments xmlns="http://schemas.openxmlformats.org/spreadsheetml/2006/main">
  <authors>
    <author>DKIJUN</author>
  </authors>
  <commentList>
    <comment ref="D3" authorId="0" shapeId="0">
      <text>
        <r>
          <rPr>
            <sz val="12"/>
            <rFont val="ＭＳ Ｐゴシック"/>
            <family val="3"/>
            <charset val="128"/>
          </rPr>
          <t>①(仮)最終変更契約設計内容における全体請負額を記載
※事前に最終的な変更契約を締結している場合はその契約における請負代金額を記載</t>
        </r>
      </text>
    </comment>
    <comment ref="D5" authorId="0" shapeId="0">
      <text>
        <r>
          <rPr>
            <sz val="12"/>
            <rFont val="ＭＳ Ｐゴシック"/>
            <family val="3"/>
            <charset val="128"/>
          </rPr>
          <t>②(仮)最終変更契約設計内容における設計額を記載
※事前に最終的な変更契約を締結している場合はその契約における設計額を記載</t>
        </r>
      </text>
    </comment>
    <comment ref="D7" authorId="0" shapeId="0">
      <text>
        <r>
          <rPr>
            <sz val="12"/>
            <rFont val="ＭＳ Ｐゴシック"/>
            <family val="3"/>
            <charset val="128"/>
          </rPr>
          <t>③既成部分出来高金額を記載
※部分払い時の支払額＝部分払い対象と請負代金額相当額ではないので注意
（部分払いの支払いは、出来高に該当する請負代金額相当額の９割以下）</t>
        </r>
      </text>
    </comment>
    <comment ref="D11" authorId="0" shapeId="0">
      <text>
        <r>
          <rPr>
            <sz val="12"/>
            <rFont val="ＭＳ Ｐゴシック"/>
            <family val="3"/>
            <charset val="128"/>
          </rPr>
          <t>④鋼材類におけるスライド総額を記載
※購入価格を採用した場合は、その計算額を記載
※実勢価格を採用した場合は、落札率を考慮した額を記載</t>
        </r>
      </text>
    </comment>
    <comment ref="D15" authorId="0" shapeId="0">
      <text>
        <r>
          <rPr>
            <sz val="12"/>
            <rFont val="ＭＳ Ｐゴシック"/>
            <family val="3"/>
            <charset val="128"/>
          </rPr>
          <t>⑤燃料油におけるスライド総額を記載
※購入価格を採用した場合は、その計算額を記載
※実勢価格を採用した場合は、落札率を考慮した額を記載</t>
        </r>
      </text>
    </comment>
  </commentList>
</comments>
</file>

<file path=xl/sharedStrings.xml><?xml version="1.0" encoding="utf-8"?>
<sst xmlns="http://schemas.openxmlformats.org/spreadsheetml/2006/main" count="1398" uniqueCount="407">
  <si>
    <t>契約番号</t>
    <rPh sb="0" eb="2">
      <t>ケイヤク</t>
    </rPh>
    <rPh sb="2" eb="4">
      <t>バンゴウ</t>
    </rPh>
    <phoneticPr fontId="2"/>
  </si>
  <si>
    <t>工事名</t>
    <rPh sb="0" eb="3">
      <t>コウジメイ</t>
    </rPh>
    <phoneticPr fontId="2"/>
  </si>
  <si>
    <t>工期</t>
    <rPh sb="0" eb="2">
      <t>コウキ</t>
    </rPh>
    <phoneticPr fontId="2"/>
  </si>
  <si>
    <t>代表者</t>
    <phoneticPr fontId="2"/>
  </si>
  <si>
    <t>氏　名</t>
    <phoneticPr fontId="2"/>
  </si>
  <si>
    <t>記</t>
    <phoneticPr fontId="2"/>
  </si>
  <si>
    <t>２</t>
    <phoneticPr fontId="2"/>
  </si>
  <si>
    <t>協議開始希望日</t>
    <rPh sb="0" eb="2">
      <t>キョウギ</t>
    </rPh>
    <rPh sb="2" eb="4">
      <t>カイシ</t>
    </rPh>
    <rPh sb="4" eb="7">
      <t>キボウビ</t>
    </rPh>
    <phoneticPr fontId="2"/>
  </si>
  <si>
    <t>※請負代金額の変更請求概算額は別紙「様式１－１」のとおり</t>
    <rPh sb="1" eb="3">
      <t>ウケオイ</t>
    </rPh>
    <rPh sb="3" eb="5">
      <t>ダイキン</t>
    </rPh>
    <rPh sb="5" eb="6">
      <t>ガク</t>
    </rPh>
    <rPh sb="7" eb="9">
      <t>ヘンコウ</t>
    </rPh>
    <rPh sb="9" eb="11">
      <t>セイキュウ</t>
    </rPh>
    <rPh sb="11" eb="13">
      <t>ガイサン</t>
    </rPh>
    <rPh sb="13" eb="14">
      <t>ガク</t>
    </rPh>
    <rPh sb="15" eb="17">
      <t>ベッシ</t>
    </rPh>
    <rPh sb="18" eb="20">
      <t>ヨウシキ</t>
    </rPh>
    <phoneticPr fontId="2"/>
  </si>
  <si>
    <t>（様式1）</t>
    <phoneticPr fontId="2"/>
  </si>
  <si>
    <t>１</t>
    <phoneticPr fontId="2"/>
  </si>
  <si>
    <t>印</t>
  </si>
  <si>
    <t>記</t>
  </si>
  <si>
    <t>規　格</t>
  </si>
  <si>
    <t>(注)</t>
  </si>
  <si>
    <t>　</t>
    <phoneticPr fontId="5"/>
  </si>
  <si>
    <t>（様式1-1）</t>
    <rPh sb="1" eb="3">
      <t>ヨウシキ</t>
    </rPh>
    <phoneticPr fontId="5"/>
  </si>
  <si>
    <t>請負代金額変更請求額概算計算書</t>
    <rPh sb="2" eb="4">
      <t>ダイキン</t>
    </rPh>
    <rPh sb="4" eb="5">
      <t>ガク</t>
    </rPh>
    <rPh sb="5" eb="7">
      <t>ヘンコウ</t>
    </rPh>
    <rPh sb="7" eb="9">
      <t>セイキュウ</t>
    </rPh>
    <rPh sb="9" eb="10">
      <t>ガク</t>
    </rPh>
    <rPh sb="10" eb="12">
      <t>ガイサン</t>
    </rPh>
    <rPh sb="12" eb="15">
      <t>ケイサンショ</t>
    </rPh>
    <phoneticPr fontId="5"/>
  </si>
  <si>
    <t>　様</t>
    <rPh sb="1" eb="2">
      <t>サマ</t>
    </rPh>
    <phoneticPr fontId="2"/>
  </si>
  <si>
    <t>商号又は名称</t>
    <rPh sb="0" eb="2">
      <t>ショウゴウ</t>
    </rPh>
    <rPh sb="2" eb="3">
      <t>マタ</t>
    </rPh>
    <rPh sb="4" eb="6">
      <t>メイショウ</t>
    </rPh>
    <phoneticPr fontId="5"/>
  </si>
  <si>
    <t>代表者氏名</t>
    <rPh sb="0" eb="3">
      <t>ダイヒョウシャ</t>
    </rPh>
    <rPh sb="3" eb="5">
      <t>シメイ</t>
    </rPh>
    <phoneticPr fontId="5"/>
  </si>
  <si>
    <t>契約番号</t>
    <rPh sb="0" eb="2">
      <t>ケイヤク</t>
    </rPh>
    <rPh sb="2" eb="4">
      <t>バンゴウ</t>
    </rPh>
    <phoneticPr fontId="7"/>
  </si>
  <si>
    <t>工事名</t>
    <rPh sb="0" eb="1">
      <t>コウ</t>
    </rPh>
    <rPh sb="1" eb="2">
      <t>コト</t>
    </rPh>
    <rPh sb="2" eb="3">
      <t>メイ</t>
    </rPh>
    <phoneticPr fontId="7"/>
  </si>
  <si>
    <t>品　目</t>
    <phoneticPr fontId="2"/>
  </si>
  <si>
    <t>単位</t>
    <phoneticPr fontId="5"/>
  </si>
  <si>
    <t>数量</t>
    <phoneticPr fontId="5"/>
  </si>
  <si>
    <t>当初単価</t>
    <rPh sb="0" eb="2">
      <t>トウショ</t>
    </rPh>
    <rPh sb="2" eb="4">
      <t>タンカ</t>
    </rPh>
    <phoneticPr fontId="5"/>
  </si>
  <si>
    <t>当初想定
金額</t>
    <rPh sb="0" eb="2">
      <t>トウショ</t>
    </rPh>
    <rPh sb="2" eb="4">
      <t>ソウテイ</t>
    </rPh>
    <rPh sb="5" eb="7">
      <t>キンガク</t>
    </rPh>
    <phoneticPr fontId="5"/>
  </si>
  <si>
    <t>購入単価</t>
    <rPh sb="0" eb="2">
      <t>コウニュウ</t>
    </rPh>
    <rPh sb="2" eb="4">
      <t>タンカ</t>
    </rPh>
    <phoneticPr fontId="5"/>
  </si>
  <si>
    <t>購入金額</t>
    <rPh sb="0" eb="2">
      <t>コウニュウ</t>
    </rPh>
    <rPh sb="2" eb="4">
      <t>キンガク</t>
    </rPh>
    <phoneticPr fontId="5"/>
  </si>
  <si>
    <t>購入年月</t>
    <rPh sb="0" eb="2">
      <t>コウニュウ</t>
    </rPh>
    <rPh sb="2" eb="3">
      <t>ネン</t>
    </rPh>
    <rPh sb="3" eb="4">
      <t>ツキ</t>
    </rPh>
    <phoneticPr fontId="5"/>
  </si>
  <si>
    <t>差額</t>
    <rPh sb="0" eb="2">
      <t>サガク</t>
    </rPh>
    <phoneticPr fontId="5"/>
  </si>
  <si>
    <t>　３．変動額から受注者の負担額を差し引いて、単品スライド請求額を算出する計算過程を、別紙に記載すること。</t>
    <phoneticPr fontId="5"/>
  </si>
  <si>
    <t>　建設工事請負基準約款第２６条第５項に伴う請負代金額の変更請求額の内訳は、下記のとおりです。</t>
    <rPh sb="1" eb="3">
      <t>ケンセツ</t>
    </rPh>
    <rPh sb="3" eb="5">
      <t>コウジ</t>
    </rPh>
    <rPh sb="5" eb="7">
      <t>ウケオイ</t>
    </rPh>
    <rPh sb="7" eb="9">
      <t>キジュン</t>
    </rPh>
    <rPh sb="9" eb="11">
      <t>ヤッカン</t>
    </rPh>
    <rPh sb="11" eb="12">
      <t>ダイ</t>
    </rPh>
    <rPh sb="14" eb="15">
      <t>ジョウ</t>
    </rPh>
    <rPh sb="15" eb="16">
      <t>ダイ</t>
    </rPh>
    <rPh sb="17" eb="18">
      <t>コウ</t>
    </rPh>
    <rPh sb="19" eb="20">
      <t>トモナ</t>
    </rPh>
    <rPh sb="21" eb="23">
      <t>ウケオイ</t>
    </rPh>
    <rPh sb="23" eb="24">
      <t>ダイ</t>
    </rPh>
    <rPh sb="24" eb="26">
      <t>キンガク</t>
    </rPh>
    <rPh sb="27" eb="29">
      <t>ヘンコウ</t>
    </rPh>
    <rPh sb="29" eb="31">
      <t>セイキュウ</t>
    </rPh>
    <rPh sb="31" eb="32">
      <t>ガク</t>
    </rPh>
    <rPh sb="33" eb="35">
      <t>ウチワケ</t>
    </rPh>
    <rPh sb="37" eb="39">
      <t>カキ</t>
    </rPh>
    <phoneticPr fontId="5"/>
  </si>
  <si>
    <t>備　考</t>
    <phoneticPr fontId="2"/>
  </si>
  <si>
    <t>　４．詳細に数量計算が出来る場合は、様式３を用いてもよい。</t>
    <rPh sb="3" eb="5">
      <t>ショウサイ</t>
    </rPh>
    <rPh sb="6" eb="8">
      <t>スウリョウ</t>
    </rPh>
    <rPh sb="8" eb="10">
      <t>ケイサン</t>
    </rPh>
    <rPh sb="11" eb="13">
      <t>デキ</t>
    </rPh>
    <rPh sb="14" eb="16">
      <t>バアイ</t>
    </rPh>
    <rPh sb="18" eb="20">
      <t>ヨウシキ</t>
    </rPh>
    <rPh sb="22" eb="23">
      <t>モチ</t>
    </rPh>
    <phoneticPr fontId="5"/>
  </si>
  <si>
    <t>（様式2）</t>
    <phoneticPr fontId="2"/>
  </si>
  <si>
    <t>様</t>
    <rPh sb="0" eb="1">
      <t>サマ</t>
    </rPh>
    <phoneticPr fontId="2"/>
  </si>
  <si>
    <t>建設工事請負基準約款第２６条第８項に基づく協議の開始の日について（通知）</t>
    <phoneticPr fontId="2"/>
  </si>
  <si>
    <t>スライド協議開始日</t>
    <rPh sb="4" eb="6">
      <t>キョウギ</t>
    </rPh>
    <rPh sb="6" eb="9">
      <t>カイシビ</t>
    </rPh>
    <phoneticPr fontId="2"/>
  </si>
  <si>
    <t xml:space="preserve">                                     </t>
  </si>
  <si>
    <t>３</t>
    <phoneticPr fontId="2"/>
  </si>
  <si>
    <t>工事番号</t>
    <rPh sb="0" eb="2">
      <t>コウジ</t>
    </rPh>
    <rPh sb="2" eb="4">
      <t>バンゴウ</t>
    </rPh>
    <phoneticPr fontId="2"/>
  </si>
  <si>
    <t>工事場所</t>
    <rPh sb="0" eb="2">
      <t>コウジ</t>
    </rPh>
    <rPh sb="2" eb="4">
      <t>バショ</t>
    </rPh>
    <phoneticPr fontId="2"/>
  </si>
  <si>
    <t>４</t>
    <phoneticPr fontId="2"/>
  </si>
  <si>
    <t>５</t>
    <phoneticPr fontId="2"/>
  </si>
  <si>
    <t>６</t>
    <phoneticPr fontId="2"/>
  </si>
  <si>
    <t>７</t>
    <phoneticPr fontId="2"/>
  </si>
  <si>
    <t>　※なお、今回の請求はあくまで概算額であり、精査の結果、請求額が変更となっても問題ない。</t>
    <phoneticPr fontId="2"/>
  </si>
  <si>
    <t>住　所</t>
    <phoneticPr fontId="2"/>
  </si>
  <si>
    <t>￥</t>
    <phoneticPr fontId="2"/>
  </si>
  <si>
    <t>（様式3）</t>
    <rPh sb="1" eb="3">
      <t>ヨウシキ</t>
    </rPh>
    <phoneticPr fontId="5"/>
  </si>
  <si>
    <t>購入先</t>
    <rPh sb="0" eb="2">
      <t>コウニュウ</t>
    </rPh>
    <rPh sb="2" eb="3">
      <t>サキ</t>
    </rPh>
    <phoneticPr fontId="5"/>
  </si>
  <si>
    <t>　　記載の上、その算出根拠を記した書類を提出すること。</t>
    <phoneticPr fontId="2"/>
  </si>
  <si>
    <t>　２．対象材料は、品目毎および購入年月毎にとりまとめるものとする。なお、とりまとめ数量欄が足りない場合は、複数枚になってもよい。</t>
    <phoneticPr fontId="5"/>
  </si>
  <si>
    <t>　　標記について、</t>
    <phoneticPr fontId="2"/>
  </si>
  <si>
    <t>建設工事請負基準約款第２６条第８項の規定に基づき、スライド額協議開始日を通知します。</t>
    <rPh sb="6" eb="8">
      <t>キジュン</t>
    </rPh>
    <rPh sb="8" eb="10">
      <t>ヤッカン</t>
    </rPh>
    <phoneticPr fontId="2"/>
  </si>
  <si>
    <t>付けで請求のあった下記工事における</t>
    <rPh sb="0" eb="1">
      <t>ツ</t>
    </rPh>
    <phoneticPr fontId="2"/>
  </si>
  <si>
    <t>　　を記載の上、その算出根拠を記した書類を提出すること。</t>
    <phoneticPr fontId="2"/>
  </si>
  <si>
    <t>　２．対象材料は、品目毎および購入年月毎にとりまとめるものとする。なお、とりまとめ数量欄が足りない場合は、複数枚になってもよい。同一の品目で同一年月</t>
    <phoneticPr fontId="5"/>
  </si>
  <si>
    <r>
      <t>（発</t>
    </r>
    <r>
      <rPr>
        <sz val="11"/>
        <rFont val="ＭＳ Ｐゴシック"/>
        <family val="3"/>
        <charset val="128"/>
      </rPr>
      <t xml:space="preserve"> </t>
    </r>
    <r>
      <rPr>
        <sz val="11"/>
        <rFont val="ＭＳ Ｐゴシック"/>
        <family val="3"/>
        <charset val="128"/>
      </rPr>
      <t>注</t>
    </r>
    <r>
      <rPr>
        <sz val="11"/>
        <rFont val="ＭＳ Ｐゴシック"/>
        <family val="3"/>
        <charset val="128"/>
      </rPr>
      <t xml:space="preserve"> </t>
    </r>
    <r>
      <rPr>
        <sz val="11"/>
        <rFont val="ＭＳ Ｐゴシック"/>
        <family val="3"/>
        <charset val="128"/>
      </rPr>
      <t>者）</t>
    </r>
    <rPh sb="1" eb="2">
      <t>ハツ</t>
    </rPh>
    <rPh sb="3" eb="4">
      <t>チュウ</t>
    </rPh>
    <rPh sb="5" eb="6">
      <t>シャ</t>
    </rPh>
    <phoneticPr fontId="5"/>
  </si>
  <si>
    <t>（発 注 者）</t>
    <rPh sb="1" eb="2">
      <t>ハツ</t>
    </rPh>
    <rPh sb="3" eb="4">
      <t>チュウ</t>
    </rPh>
    <rPh sb="5" eb="6">
      <t>シャ</t>
    </rPh>
    <phoneticPr fontId="5"/>
  </si>
  <si>
    <t>（請 負 者）</t>
    <rPh sb="1" eb="2">
      <t>ショウ</t>
    </rPh>
    <rPh sb="3" eb="4">
      <t>フ</t>
    </rPh>
    <rPh sb="5" eb="6">
      <t>シャ</t>
    </rPh>
    <phoneticPr fontId="5"/>
  </si>
  <si>
    <t>（様式1-1　2枚目)</t>
    <rPh sb="1" eb="3">
      <t>ヨウシキ</t>
    </rPh>
    <rPh sb="8" eb="10">
      <t>マイメ</t>
    </rPh>
    <phoneticPr fontId="2"/>
  </si>
  <si>
    <t>（発 注 者）</t>
    <rPh sb="1" eb="2">
      <t>ハツ</t>
    </rPh>
    <rPh sb="3" eb="4">
      <t>チュウ</t>
    </rPh>
    <rPh sb="5" eb="6">
      <t>シャ</t>
    </rPh>
    <phoneticPr fontId="2"/>
  </si>
  <si>
    <t>工事名</t>
    <rPh sb="0" eb="1">
      <t>コウ</t>
    </rPh>
    <rPh sb="1" eb="2">
      <t>コト</t>
    </rPh>
    <rPh sb="2" eb="3">
      <t>メイ</t>
    </rPh>
    <phoneticPr fontId="2"/>
  </si>
  <si>
    <t>地内</t>
    <rPh sb="0" eb="2">
      <t>チナイ</t>
    </rPh>
    <phoneticPr fontId="2"/>
  </si>
  <si>
    <t>記</t>
    <rPh sb="0" eb="1">
      <t>キ</t>
    </rPh>
    <phoneticPr fontId="2"/>
  </si>
  <si>
    <t>増額する。</t>
    <rPh sb="0" eb="2">
      <t>ゾウガク</t>
    </rPh>
    <phoneticPr fontId="2"/>
  </si>
  <si>
    <t>付けで請求のあった建設工事請負基準約款第２６条第５項に基づく</t>
    <rPh sb="0" eb="1">
      <t>ツ</t>
    </rPh>
    <rPh sb="3" eb="5">
      <t>セイキュウ</t>
    </rPh>
    <phoneticPr fontId="2"/>
  </si>
  <si>
    <t>請負代金額の変更請求について、建設工事請負基準約款第２６条第７項に基づき、下記のとおり協</t>
    <rPh sb="15" eb="17">
      <t>ケンセツ</t>
    </rPh>
    <rPh sb="17" eb="19">
      <t>コウジ</t>
    </rPh>
    <rPh sb="19" eb="21">
      <t>ウケオイ</t>
    </rPh>
    <rPh sb="21" eb="23">
      <t>キジュン</t>
    </rPh>
    <rPh sb="23" eb="25">
      <t>ヤッカン</t>
    </rPh>
    <rPh sb="25" eb="26">
      <t>ダイ</t>
    </rPh>
    <rPh sb="28" eb="29">
      <t>ジョウ</t>
    </rPh>
    <rPh sb="29" eb="30">
      <t>ダイ</t>
    </rPh>
    <rPh sb="31" eb="32">
      <t>コウ</t>
    </rPh>
    <rPh sb="33" eb="34">
      <t>モト</t>
    </rPh>
    <rPh sb="37" eb="39">
      <t>カキ</t>
    </rPh>
    <phoneticPr fontId="2"/>
  </si>
  <si>
    <t>円）</t>
    <rPh sb="0" eb="1">
      <t>エン</t>
    </rPh>
    <phoneticPr fontId="2"/>
  </si>
  <si>
    <t>（変更後契約金額</t>
    <rPh sb="1" eb="3">
      <t>ヘンコウ</t>
    </rPh>
    <rPh sb="3" eb="4">
      <t>ゴ</t>
    </rPh>
    <rPh sb="4" eb="6">
      <t>ケイヤク</t>
    </rPh>
    <rPh sb="6" eb="8">
      <t>キンガク</t>
    </rPh>
    <phoneticPr fontId="2"/>
  </si>
  <si>
    <t>（付与日数</t>
    <rPh sb="1" eb="3">
      <t>フヨ</t>
    </rPh>
    <rPh sb="3" eb="5">
      <t>ニッスウ</t>
    </rPh>
    <phoneticPr fontId="2"/>
  </si>
  <si>
    <t>日）</t>
    <rPh sb="0" eb="1">
      <t>ニチ</t>
    </rPh>
    <phoneticPr fontId="2"/>
  </si>
  <si>
    <t>（変更前完成期限</t>
    <rPh sb="1" eb="3">
      <t>ヘンコウ</t>
    </rPh>
    <rPh sb="3" eb="4">
      <t>マエ</t>
    </rPh>
    <rPh sb="4" eb="6">
      <t>カンセイ</t>
    </rPh>
    <rPh sb="6" eb="8">
      <t>キゲン</t>
    </rPh>
    <phoneticPr fontId="2"/>
  </si>
  <si>
    <t>工事の変更内容は、別紙図面及び設計書のとおりとする。</t>
    <rPh sb="0" eb="2">
      <t>コウジ</t>
    </rPh>
    <rPh sb="3" eb="5">
      <t>ヘンコウ</t>
    </rPh>
    <rPh sb="5" eb="7">
      <t>ナイヨウ</t>
    </rPh>
    <rPh sb="9" eb="11">
      <t>ベッシ</t>
    </rPh>
    <rPh sb="11" eb="13">
      <t>ズメン</t>
    </rPh>
    <rPh sb="13" eb="14">
      <t>オヨ</t>
    </rPh>
    <rPh sb="15" eb="18">
      <t>セッケイショ</t>
    </rPh>
    <phoneticPr fontId="2"/>
  </si>
  <si>
    <t>解体工事に要する費用等の変更</t>
    <rPh sb="0" eb="2">
      <t>カイタイ</t>
    </rPh>
    <rPh sb="2" eb="4">
      <t>コウジ</t>
    </rPh>
    <rPh sb="5" eb="6">
      <t>ヨウ</t>
    </rPh>
    <rPh sb="8" eb="10">
      <t>ヒヨウ</t>
    </rPh>
    <rPh sb="10" eb="11">
      <t>トウ</t>
    </rPh>
    <rPh sb="12" eb="14">
      <t>ヘンコウ</t>
    </rPh>
    <phoneticPr fontId="2"/>
  </si>
  <si>
    <t>有</t>
    <rPh sb="0" eb="1">
      <t>ア</t>
    </rPh>
    <phoneticPr fontId="2"/>
  </si>
  <si>
    <t>無</t>
    <rPh sb="0" eb="1">
      <t>ナ</t>
    </rPh>
    <phoneticPr fontId="2"/>
  </si>
  <si>
    <t>上記の変更に同意の場合は、別紙契約書に記名押印し、</t>
    <rPh sb="0" eb="2">
      <t>ジョウキ</t>
    </rPh>
    <rPh sb="3" eb="5">
      <t>ヘンコウ</t>
    </rPh>
    <rPh sb="6" eb="8">
      <t>ドウイ</t>
    </rPh>
    <rPh sb="9" eb="11">
      <t>バアイ</t>
    </rPh>
    <rPh sb="13" eb="15">
      <t>ベッシ</t>
    </rPh>
    <rPh sb="15" eb="18">
      <t>ケイヤクショ</t>
    </rPh>
    <rPh sb="19" eb="21">
      <t>キメイ</t>
    </rPh>
    <rPh sb="21" eb="23">
      <t>オウイン</t>
    </rPh>
    <phoneticPr fontId="2"/>
  </si>
  <si>
    <t>提出してください。</t>
    <rPh sb="0" eb="2">
      <t>テイシュツ</t>
    </rPh>
    <phoneticPr fontId="2"/>
  </si>
  <si>
    <t>減額する。</t>
    <rPh sb="0" eb="2">
      <t>ゲンガク</t>
    </rPh>
    <phoneticPr fontId="2"/>
  </si>
  <si>
    <t>ス　ラ　イ　ド　調　書</t>
    <rPh sb="8" eb="9">
      <t>チョウ</t>
    </rPh>
    <rPh sb="10" eb="11">
      <t>ショ</t>
    </rPh>
    <phoneticPr fontId="2"/>
  </si>
  <si>
    <t>工　　事　　名</t>
    <rPh sb="0" eb="1">
      <t>コウ</t>
    </rPh>
    <rPh sb="3" eb="4">
      <t>コト</t>
    </rPh>
    <rPh sb="6" eb="7">
      <t>メイ</t>
    </rPh>
    <phoneticPr fontId="2"/>
  </si>
  <si>
    <t>スライド金額（S）</t>
    <rPh sb="4" eb="6">
      <t>キンガク</t>
    </rPh>
    <phoneticPr fontId="2"/>
  </si>
  <si>
    <t>　①請負代金額</t>
    <rPh sb="2" eb="4">
      <t>ウケオイ</t>
    </rPh>
    <rPh sb="4" eb="6">
      <t>ダイキン</t>
    </rPh>
    <rPh sb="6" eb="7">
      <t>ガク</t>
    </rPh>
    <phoneticPr fontId="2"/>
  </si>
  <si>
    <t>　②設計書金額</t>
    <rPh sb="2" eb="5">
      <t>セッケイショ</t>
    </rPh>
    <rPh sb="5" eb="6">
      <t>キン</t>
    </rPh>
    <rPh sb="6" eb="7">
      <t>ガク</t>
    </rPh>
    <phoneticPr fontId="2"/>
  </si>
  <si>
    <t>　（消費税相当額含む）</t>
    <rPh sb="5" eb="7">
      <t>ソウトウ</t>
    </rPh>
    <phoneticPr fontId="2"/>
  </si>
  <si>
    <t>　③既済部分出来高金額</t>
    <rPh sb="2" eb="4">
      <t>キサイ</t>
    </rPh>
    <rPh sb="4" eb="6">
      <t>ブブン</t>
    </rPh>
    <rPh sb="6" eb="8">
      <t>デキ</t>
    </rPh>
    <rPh sb="8" eb="9">
      <t>タカ</t>
    </rPh>
    <rPh sb="9" eb="10">
      <t>キン</t>
    </rPh>
    <rPh sb="10" eb="11">
      <t>ガク</t>
    </rPh>
    <phoneticPr fontId="2"/>
  </si>
  <si>
    <t>　④スライド対象請負金額（①－③）</t>
    <rPh sb="6" eb="8">
      <t>タイショウ</t>
    </rPh>
    <rPh sb="8" eb="10">
      <t>ウケオイ</t>
    </rPh>
    <rPh sb="10" eb="11">
      <t>キン</t>
    </rPh>
    <rPh sb="11" eb="12">
      <t>ガク</t>
    </rPh>
    <phoneticPr fontId="2"/>
  </si>
  <si>
    <r>
      <t>　⑤（M</t>
    </r>
    <r>
      <rPr>
        <sz val="6"/>
        <rFont val="ＭＳ Ｐゴシック"/>
        <family val="3"/>
        <charset val="128"/>
      </rPr>
      <t>(変鋼)</t>
    </r>
    <r>
      <rPr>
        <sz val="11"/>
        <rFont val="ＭＳ Ｐゴシック"/>
        <family val="3"/>
        <charset val="128"/>
      </rPr>
      <t>－M</t>
    </r>
    <r>
      <rPr>
        <sz val="6"/>
        <rFont val="ＭＳ Ｐゴシック"/>
        <family val="3"/>
        <charset val="128"/>
      </rPr>
      <t>（当鋼）</t>
    </r>
    <r>
      <rPr>
        <sz val="11"/>
        <rFont val="ＭＳ Ｐゴシック"/>
        <family val="3"/>
        <charset val="128"/>
      </rPr>
      <t>）</t>
    </r>
    <rPh sb="5" eb="6">
      <t>ヘン</t>
    </rPh>
    <rPh sb="6" eb="7">
      <t>コウ</t>
    </rPh>
    <rPh sb="11" eb="12">
      <t>トウ</t>
    </rPh>
    <rPh sb="12" eb="13">
      <t>コウ</t>
    </rPh>
    <phoneticPr fontId="2"/>
  </si>
  <si>
    <r>
      <t>　　又は（請負の購入金額・鋼－M</t>
    </r>
    <r>
      <rPr>
        <sz val="6"/>
        <rFont val="ＭＳ Ｐゴシック"/>
        <family val="3"/>
        <charset val="128"/>
      </rPr>
      <t>(当鋼)</t>
    </r>
    <r>
      <rPr>
        <sz val="11"/>
        <rFont val="ＭＳ Ｐゴシック"/>
        <family val="3"/>
        <charset val="128"/>
      </rPr>
      <t>）</t>
    </r>
    <rPh sb="2" eb="3">
      <t>マタ</t>
    </rPh>
    <rPh sb="5" eb="7">
      <t>ウケオイ</t>
    </rPh>
    <rPh sb="8" eb="10">
      <t>コウニュウ</t>
    </rPh>
    <rPh sb="10" eb="12">
      <t>キンガク</t>
    </rPh>
    <rPh sb="13" eb="14">
      <t>コウ</t>
    </rPh>
    <rPh sb="17" eb="18">
      <t>トウ</t>
    </rPh>
    <rPh sb="18" eb="19">
      <t>コウ</t>
    </rPh>
    <phoneticPr fontId="2"/>
  </si>
  <si>
    <t>　　の安い方</t>
    <rPh sb="3" eb="4">
      <t>ヤス</t>
    </rPh>
    <rPh sb="5" eb="6">
      <t>ホウ</t>
    </rPh>
    <phoneticPr fontId="2"/>
  </si>
  <si>
    <t>　（消費税含む・落札率考慮）</t>
    <rPh sb="8" eb="10">
      <t>ラクサツ</t>
    </rPh>
    <rPh sb="10" eb="11">
      <t>リツ</t>
    </rPh>
    <rPh sb="11" eb="13">
      <t>コウリョ</t>
    </rPh>
    <phoneticPr fontId="2"/>
  </si>
  <si>
    <r>
      <t>　⑤（M</t>
    </r>
    <r>
      <rPr>
        <sz val="6"/>
        <rFont val="ＭＳ Ｐゴシック"/>
        <family val="3"/>
        <charset val="128"/>
      </rPr>
      <t>(変油)</t>
    </r>
    <r>
      <rPr>
        <sz val="11"/>
        <rFont val="ＭＳ Ｐゴシック"/>
        <family val="3"/>
        <charset val="128"/>
      </rPr>
      <t>－M</t>
    </r>
    <r>
      <rPr>
        <sz val="6"/>
        <rFont val="ＭＳ Ｐゴシック"/>
        <family val="3"/>
        <charset val="128"/>
      </rPr>
      <t>(当油)</t>
    </r>
    <r>
      <rPr>
        <sz val="11"/>
        <rFont val="ＭＳ Ｐゴシック"/>
        <family val="3"/>
        <charset val="128"/>
      </rPr>
      <t>）</t>
    </r>
    <rPh sb="5" eb="6">
      <t>ヘン</t>
    </rPh>
    <rPh sb="6" eb="7">
      <t>ユ</t>
    </rPh>
    <rPh sb="11" eb="12">
      <t>トウ</t>
    </rPh>
    <rPh sb="12" eb="13">
      <t>ユ</t>
    </rPh>
    <phoneticPr fontId="2"/>
  </si>
  <si>
    <r>
      <t>　　又は（請負の購入金額・油－M</t>
    </r>
    <r>
      <rPr>
        <sz val="6"/>
        <rFont val="ＭＳ Ｐゴシック"/>
        <family val="3"/>
        <charset val="128"/>
      </rPr>
      <t>(当油)</t>
    </r>
    <r>
      <rPr>
        <sz val="11"/>
        <rFont val="ＭＳ Ｐゴシック"/>
        <family val="3"/>
        <charset val="128"/>
      </rPr>
      <t>）</t>
    </r>
    <rPh sb="2" eb="3">
      <t>マタ</t>
    </rPh>
    <rPh sb="5" eb="7">
      <t>ウケオイ</t>
    </rPh>
    <rPh sb="8" eb="10">
      <t>コウニュウ</t>
    </rPh>
    <rPh sb="10" eb="12">
      <t>キンガク</t>
    </rPh>
    <rPh sb="13" eb="14">
      <t>ユ</t>
    </rPh>
    <rPh sb="17" eb="18">
      <t>トウ</t>
    </rPh>
    <rPh sb="18" eb="19">
      <t>ユ</t>
    </rPh>
    <phoneticPr fontId="2"/>
  </si>
  <si>
    <t>スライド額（S）</t>
    <rPh sb="4" eb="5">
      <t>ガク</t>
    </rPh>
    <phoneticPr fontId="2"/>
  </si>
  <si>
    <r>
      <t>　　　</t>
    </r>
    <r>
      <rPr>
        <sz val="11"/>
        <rFont val="ＭＳ Ｐゴシック"/>
        <family val="3"/>
        <charset val="128"/>
      </rPr>
      <t>M</t>
    </r>
    <r>
      <rPr>
        <sz val="6"/>
        <rFont val="ＭＳ Ｐゴシック"/>
        <family val="3"/>
        <charset val="128"/>
      </rPr>
      <t>（当鋼）</t>
    </r>
    <r>
      <rPr>
        <sz val="11"/>
        <rFont val="ＭＳ Ｐゴシック"/>
        <family val="3"/>
        <charset val="128"/>
      </rPr>
      <t>，M</t>
    </r>
    <r>
      <rPr>
        <sz val="6"/>
        <rFont val="ＭＳ Ｐゴシック"/>
        <family val="3"/>
        <charset val="128"/>
      </rPr>
      <t>（当油）</t>
    </r>
    <r>
      <rPr>
        <sz val="11"/>
        <rFont val="ＭＳ Ｐゴシック"/>
        <family val="3"/>
        <charset val="128"/>
      </rPr>
      <t>＝｛ ｐ1×D1＋ｐ2×D2</t>
    </r>
    <rPh sb="5" eb="6">
      <t>トウ</t>
    </rPh>
    <rPh sb="6" eb="7">
      <t>コウ</t>
    </rPh>
    <rPh sb="11" eb="12">
      <t>トウ</t>
    </rPh>
    <rPh sb="12" eb="13">
      <t>ユ</t>
    </rPh>
    <phoneticPr fontId="2"/>
  </si>
  <si>
    <r>
      <t>　　　</t>
    </r>
    <r>
      <rPr>
        <sz val="11"/>
        <rFont val="ＭＳ Ｐゴシック"/>
        <family val="3"/>
        <charset val="128"/>
      </rPr>
      <t>M</t>
    </r>
    <r>
      <rPr>
        <sz val="6"/>
        <rFont val="ＭＳ Ｐゴシック"/>
        <family val="3"/>
        <charset val="128"/>
      </rPr>
      <t>（変鋼）</t>
    </r>
    <r>
      <rPr>
        <sz val="11"/>
        <rFont val="ＭＳ Ｐゴシック"/>
        <family val="3"/>
        <charset val="128"/>
      </rPr>
      <t>，M</t>
    </r>
    <r>
      <rPr>
        <sz val="6"/>
        <rFont val="ＭＳ Ｐゴシック"/>
        <family val="3"/>
        <charset val="128"/>
      </rPr>
      <t>（変油）</t>
    </r>
    <r>
      <rPr>
        <sz val="11"/>
        <rFont val="ＭＳ Ｐゴシック"/>
        <family val="3"/>
        <charset val="128"/>
      </rPr>
      <t>＝｛ ｐ’1×D1＋ｐ’2×D2</t>
    </r>
    <rPh sb="5" eb="6">
      <t>ヘン</t>
    </rPh>
    <rPh sb="6" eb="7">
      <t>コウ</t>
    </rPh>
    <rPh sb="11" eb="12">
      <t>ヘン</t>
    </rPh>
    <rPh sb="12" eb="13">
      <t>ユ</t>
    </rPh>
    <phoneticPr fontId="2"/>
  </si>
  <si>
    <t>（万円未満切り捨て）</t>
    <rPh sb="1" eb="3">
      <t>マンエン</t>
    </rPh>
    <rPh sb="3" eb="5">
      <t>ミマン</t>
    </rPh>
    <rPh sb="5" eb="6">
      <t>キ</t>
    </rPh>
    <rPh sb="7" eb="8">
      <t>ス</t>
    </rPh>
    <phoneticPr fontId="2"/>
  </si>
  <si>
    <r>
      <t>スライド額（</t>
    </r>
    <r>
      <rPr>
        <sz val="11"/>
        <rFont val="ＭＳ Ｐゴシック"/>
        <family val="3"/>
        <charset val="128"/>
      </rPr>
      <t>S</t>
    </r>
    <r>
      <rPr>
        <sz val="11"/>
        <rFont val="ＭＳ Ｐゴシック"/>
        <family val="3"/>
        <charset val="128"/>
      </rPr>
      <t>）＝スライド金額（S’）＋消費税相当額</t>
    </r>
    <r>
      <rPr>
        <sz val="11"/>
        <rFont val="ＭＳ Ｐゴシック"/>
        <family val="3"/>
        <charset val="128"/>
      </rPr>
      <t>＝</t>
    </r>
    <rPh sb="4" eb="5">
      <t>ガク</t>
    </rPh>
    <rPh sb="13" eb="14">
      <t>キン</t>
    </rPh>
    <rPh sb="14" eb="15">
      <t>ガク</t>
    </rPh>
    <rPh sb="20" eb="23">
      <t>ショウヒゼイ</t>
    </rPh>
    <rPh sb="23" eb="25">
      <t>ソウトウ</t>
    </rPh>
    <rPh sb="25" eb="26">
      <t>ガク</t>
    </rPh>
    <phoneticPr fontId="2"/>
  </si>
  <si>
    <t>　（消費税額含む）</t>
    <phoneticPr fontId="2"/>
  </si>
  <si>
    <t>１）</t>
    <phoneticPr fontId="2"/>
  </si>
  <si>
    <r>
      <t>S＝｛（M</t>
    </r>
    <r>
      <rPr>
        <b/>
        <sz val="6"/>
        <rFont val="ＭＳ Ｐゴシック"/>
        <family val="3"/>
        <charset val="128"/>
      </rPr>
      <t>（変鋼）</t>
    </r>
    <r>
      <rPr>
        <b/>
        <sz val="11"/>
        <rFont val="ＭＳ Ｐゴシック"/>
        <family val="3"/>
        <charset val="128"/>
      </rPr>
      <t>－M</t>
    </r>
    <r>
      <rPr>
        <b/>
        <sz val="6"/>
        <rFont val="ＭＳ Ｐゴシック"/>
        <family val="3"/>
        <charset val="128"/>
      </rPr>
      <t>（当鋼）</t>
    </r>
    <r>
      <rPr>
        <b/>
        <sz val="11"/>
        <rFont val="ＭＳ Ｐゴシック"/>
        <family val="3"/>
        <charset val="128"/>
      </rPr>
      <t>）＋（M</t>
    </r>
    <r>
      <rPr>
        <b/>
        <sz val="6"/>
        <rFont val="ＭＳ Ｐゴシック"/>
        <family val="3"/>
        <charset val="128"/>
      </rPr>
      <t>（変油）</t>
    </r>
    <r>
      <rPr>
        <b/>
        <sz val="11"/>
        <rFont val="ＭＳ Ｐゴシック"/>
        <family val="3"/>
        <charset val="128"/>
      </rPr>
      <t>－M</t>
    </r>
    <r>
      <rPr>
        <b/>
        <sz val="6"/>
        <rFont val="ＭＳ Ｐゴシック"/>
        <family val="3"/>
        <charset val="128"/>
      </rPr>
      <t>（当油）</t>
    </r>
    <r>
      <rPr>
        <b/>
        <sz val="11"/>
        <rFont val="ＭＳ Ｐゴシック"/>
        <family val="3"/>
        <charset val="128"/>
      </rPr>
      <t>）－P×1/100｝</t>
    </r>
    <rPh sb="21" eb="22">
      <t>ユ</t>
    </rPh>
    <rPh sb="27" eb="28">
      <t>ユ</t>
    </rPh>
    <phoneticPr fontId="2"/>
  </si>
  <si>
    <t>２）</t>
    <phoneticPr fontId="2"/>
  </si>
  <si>
    <t>３）</t>
    <phoneticPr fontId="2"/>
  </si>
  <si>
    <t>4）</t>
    <phoneticPr fontId="2"/>
  </si>
  <si>
    <t>（様式3　2枚目)</t>
    <rPh sb="1" eb="3">
      <t>ヨウシキ</t>
    </rPh>
    <rPh sb="6" eb="8">
      <t>マイメ</t>
    </rPh>
    <phoneticPr fontId="2"/>
  </si>
  <si>
    <t>（様式3-2）</t>
    <rPh sb="1" eb="3">
      <t>ヨウシキ</t>
    </rPh>
    <phoneticPr fontId="2"/>
  </si>
  <si>
    <t>各種資機材の材料証明書</t>
    <rPh sb="0" eb="2">
      <t>カクシュ</t>
    </rPh>
    <rPh sb="2" eb="5">
      <t>シキザイ</t>
    </rPh>
    <rPh sb="6" eb="8">
      <t>ザイリョウ</t>
    </rPh>
    <rPh sb="8" eb="11">
      <t>ショウメイショ</t>
    </rPh>
    <phoneticPr fontId="2"/>
  </si>
  <si>
    <t>品目</t>
    <rPh sb="0" eb="2">
      <t>ヒンモク</t>
    </rPh>
    <phoneticPr fontId="2"/>
  </si>
  <si>
    <t>規格</t>
    <rPh sb="0" eb="2">
      <t>キカク</t>
    </rPh>
    <phoneticPr fontId="2"/>
  </si>
  <si>
    <t>単位</t>
    <rPh sb="0" eb="2">
      <t>タンイ</t>
    </rPh>
    <phoneticPr fontId="2"/>
  </si>
  <si>
    <t>数量</t>
    <rPh sb="0" eb="2">
      <t>スウリョウ</t>
    </rPh>
    <phoneticPr fontId="2"/>
  </si>
  <si>
    <t>購入単価</t>
    <rPh sb="0" eb="2">
      <t>コウニュウ</t>
    </rPh>
    <rPh sb="2" eb="4">
      <t>タンカ</t>
    </rPh>
    <phoneticPr fontId="2"/>
  </si>
  <si>
    <t>購入金額</t>
    <rPh sb="0" eb="2">
      <t>コウニュウ</t>
    </rPh>
    <rPh sb="2" eb="4">
      <t>キンガク</t>
    </rPh>
    <phoneticPr fontId="2"/>
  </si>
  <si>
    <t>出荷元</t>
    <rPh sb="0" eb="2">
      <t>シュッカ</t>
    </rPh>
    <rPh sb="2" eb="3">
      <t>モト</t>
    </rPh>
    <phoneticPr fontId="2"/>
  </si>
  <si>
    <t>搬入月日</t>
    <rPh sb="0" eb="2">
      <t>ハンニュウ</t>
    </rPh>
    <rPh sb="2" eb="4">
      <t>ガッピ</t>
    </rPh>
    <phoneticPr fontId="2"/>
  </si>
  <si>
    <t>運搬費の内燃料代</t>
    <rPh sb="0" eb="3">
      <t>ウンパンヒ</t>
    </rPh>
    <rPh sb="4" eb="5">
      <t>ナイ</t>
    </rPh>
    <rPh sb="5" eb="7">
      <t>ネンリョウ</t>
    </rPh>
    <rPh sb="7" eb="8">
      <t>ダイ</t>
    </rPh>
    <phoneticPr fontId="2"/>
  </si>
  <si>
    <t>購入先</t>
    <rPh sb="0" eb="3">
      <t>コウニュウサキ</t>
    </rPh>
    <phoneticPr fontId="2"/>
  </si>
  <si>
    <t>（様式3-1）</t>
    <rPh sb="1" eb="3">
      <t>ヨウシキ</t>
    </rPh>
    <phoneticPr fontId="5"/>
  </si>
  <si>
    <t>購入年月</t>
    <rPh sb="0" eb="2">
      <t>コウニュウ</t>
    </rPh>
    <rPh sb="2" eb="4">
      <t>ネンゲツ</t>
    </rPh>
    <phoneticPr fontId="5"/>
  </si>
  <si>
    <t>使用した建設機械名</t>
    <rPh sb="0" eb="2">
      <t>シヨウ</t>
    </rPh>
    <rPh sb="4" eb="6">
      <t>ケンセツ</t>
    </rPh>
    <rPh sb="6" eb="8">
      <t>キカイ</t>
    </rPh>
    <rPh sb="8" eb="9">
      <t>メイ</t>
    </rPh>
    <phoneticPr fontId="5"/>
  </si>
  <si>
    <t>使用目的</t>
    <rPh sb="0" eb="2">
      <t>シヨウ</t>
    </rPh>
    <rPh sb="2" eb="4">
      <t>モクテキ</t>
    </rPh>
    <phoneticPr fontId="5"/>
  </si>
  <si>
    <t>建設機械名・規格</t>
    <rPh sb="0" eb="2">
      <t>ケンセツ</t>
    </rPh>
    <rPh sb="2" eb="4">
      <t>キカイ</t>
    </rPh>
    <rPh sb="4" eb="5">
      <t>メイ</t>
    </rPh>
    <rPh sb="6" eb="8">
      <t>キカク</t>
    </rPh>
    <phoneticPr fontId="2"/>
  </si>
  <si>
    <t>機械搬入所在地</t>
    <rPh sb="0" eb="2">
      <t>キカイ</t>
    </rPh>
    <rPh sb="2" eb="4">
      <t>ハンニュウ</t>
    </rPh>
    <rPh sb="4" eb="7">
      <t>ショザイチ</t>
    </rPh>
    <phoneticPr fontId="2"/>
  </si>
  <si>
    <t>現場所在地</t>
    <rPh sb="0" eb="2">
      <t>ゲンバ</t>
    </rPh>
    <rPh sb="2" eb="5">
      <t>ショザイチ</t>
    </rPh>
    <phoneticPr fontId="2"/>
  </si>
  <si>
    <t>機械搬出場所</t>
    <rPh sb="0" eb="2">
      <t>キカイ</t>
    </rPh>
    <rPh sb="2" eb="4">
      <t>ハンシュツ</t>
    </rPh>
    <rPh sb="4" eb="6">
      <t>バショ</t>
    </rPh>
    <phoneticPr fontId="2"/>
  </si>
  <si>
    <t>運　搬　車　両</t>
    <rPh sb="0" eb="1">
      <t>ウン</t>
    </rPh>
    <rPh sb="2" eb="3">
      <t>ハン</t>
    </rPh>
    <rPh sb="4" eb="5">
      <t>クルマ</t>
    </rPh>
    <rPh sb="6" eb="7">
      <t>リョウ</t>
    </rPh>
    <phoneticPr fontId="2"/>
  </si>
  <si>
    <t>運　　　　　　賃</t>
    <rPh sb="0" eb="1">
      <t>ウン</t>
    </rPh>
    <rPh sb="7" eb="8">
      <t>チン</t>
    </rPh>
    <phoneticPr fontId="2"/>
  </si>
  <si>
    <t>機械名</t>
    <rPh sb="0" eb="2">
      <t>キカイ</t>
    </rPh>
    <rPh sb="2" eb="3">
      <t>メイ</t>
    </rPh>
    <phoneticPr fontId="2"/>
  </si>
  <si>
    <t>運搬距離</t>
    <rPh sb="0" eb="2">
      <t>ウンパン</t>
    </rPh>
    <rPh sb="2" eb="4">
      <t>キョリ</t>
    </rPh>
    <phoneticPr fontId="2"/>
  </si>
  <si>
    <t>積載重量</t>
    <rPh sb="0" eb="2">
      <t>セキサイ</t>
    </rPh>
    <rPh sb="2" eb="4">
      <t>ジュウリョウ</t>
    </rPh>
    <phoneticPr fontId="2"/>
  </si>
  <si>
    <t>基本運賃</t>
    <rPh sb="0" eb="2">
      <t>キホン</t>
    </rPh>
    <rPh sb="2" eb="4">
      <t>ウンチン</t>
    </rPh>
    <phoneticPr fontId="2"/>
  </si>
  <si>
    <t>特大品</t>
    <rPh sb="0" eb="2">
      <t>トクダイ</t>
    </rPh>
    <rPh sb="2" eb="3">
      <t>ヒン</t>
    </rPh>
    <phoneticPr fontId="2"/>
  </si>
  <si>
    <t>悪路</t>
    <rPh sb="0" eb="2">
      <t>アクロ</t>
    </rPh>
    <phoneticPr fontId="2"/>
  </si>
  <si>
    <t>深夜早朝</t>
    <rPh sb="0" eb="2">
      <t>シンヤ</t>
    </rPh>
    <rPh sb="2" eb="4">
      <t>ソウチョウ</t>
    </rPh>
    <phoneticPr fontId="2"/>
  </si>
  <si>
    <t>冬期割増</t>
    <rPh sb="0" eb="2">
      <t>トウキ</t>
    </rPh>
    <rPh sb="2" eb="4">
      <t>ワリマシ</t>
    </rPh>
    <phoneticPr fontId="2"/>
  </si>
  <si>
    <t>地区割増・その他</t>
    <rPh sb="0" eb="2">
      <t>チク</t>
    </rPh>
    <rPh sb="2" eb="4">
      <t>ワリマシ</t>
    </rPh>
    <rPh sb="7" eb="8">
      <t>ホカ</t>
    </rPh>
    <phoneticPr fontId="2"/>
  </si>
  <si>
    <t>合　計</t>
    <rPh sb="0" eb="1">
      <t>ゴウ</t>
    </rPh>
    <rPh sb="2" eb="3">
      <t>ケイ</t>
    </rPh>
    <phoneticPr fontId="2"/>
  </si>
  <si>
    <t>（t積）</t>
    <rPh sb="2" eb="3">
      <t>ツ</t>
    </rPh>
    <phoneticPr fontId="2"/>
  </si>
  <si>
    <t>＋</t>
    <phoneticPr fontId="2"/>
  </si>
  <si>
    <t>数量(t)</t>
    <rPh sb="0" eb="2">
      <t>スウリョウ</t>
    </rPh>
    <phoneticPr fontId="2"/>
  </si>
  <si>
    <t>基本運賃(t)</t>
    <rPh sb="0" eb="2">
      <t>キホン</t>
    </rPh>
    <rPh sb="2" eb="4">
      <t>ウンチン</t>
    </rPh>
    <phoneticPr fontId="2"/>
  </si>
  <si>
    <t>その他</t>
    <rPh sb="2" eb="3">
      <t>ホカ</t>
    </rPh>
    <phoneticPr fontId="2"/>
  </si>
  <si>
    <t>)＋</t>
    <phoneticPr fontId="2"/>
  </si>
  <si>
    <t>＝</t>
    <phoneticPr fontId="2"/>
  </si>
  <si>
    <t>（km）</t>
    <phoneticPr fontId="2"/>
  </si>
  <si>
    <t>（ｔ）</t>
    <phoneticPr fontId="2"/>
  </si>
  <si>
    <t>×</t>
    <phoneticPr fontId="2"/>
  </si>
  <si>
    <t>様式１－１</t>
    <rPh sb="0" eb="2">
      <t>ヨウシキ</t>
    </rPh>
    <phoneticPr fontId="2"/>
  </si>
  <si>
    <t>様式１</t>
    <rPh sb="0" eb="2">
      <t>ヨウシキ</t>
    </rPh>
    <phoneticPr fontId="2"/>
  </si>
  <si>
    <t>受注者</t>
    <rPh sb="0" eb="3">
      <t>ジュチュウシャ</t>
    </rPh>
    <phoneticPr fontId="2"/>
  </si>
  <si>
    <t>発注者</t>
    <rPh sb="0" eb="3">
      <t>ハッチュウシャ</t>
    </rPh>
    <phoneticPr fontId="2"/>
  </si>
  <si>
    <t>①</t>
    <phoneticPr fontId="2"/>
  </si>
  <si>
    <t>②</t>
    <phoneticPr fontId="2"/>
  </si>
  <si>
    <t>電子データ提出日</t>
    <rPh sb="0" eb="2">
      <t>デンシ</t>
    </rPh>
    <rPh sb="5" eb="7">
      <t>テイシュツ</t>
    </rPh>
    <rPh sb="7" eb="8">
      <t>ビ</t>
    </rPh>
    <phoneticPr fontId="2"/>
  </si>
  <si>
    <t>電子データ受取日</t>
    <rPh sb="0" eb="2">
      <t>デンシ</t>
    </rPh>
    <rPh sb="5" eb="8">
      <t>ウケトリビ</t>
    </rPh>
    <phoneticPr fontId="2"/>
  </si>
  <si>
    <t>③</t>
    <phoneticPr fontId="2"/>
  </si>
  <si>
    <t>提出必要</t>
    <rPh sb="0" eb="2">
      <t>テイシュツ</t>
    </rPh>
    <rPh sb="2" eb="4">
      <t>ヒツヨウ</t>
    </rPh>
    <phoneticPr fontId="2"/>
  </si>
  <si>
    <t>有無</t>
    <rPh sb="0" eb="2">
      <t>ウム</t>
    </rPh>
    <phoneticPr fontId="2"/>
  </si>
  <si>
    <t>様式２</t>
    <rPh sb="0" eb="2">
      <t>ヨウシキ</t>
    </rPh>
    <phoneticPr fontId="2"/>
  </si>
  <si>
    <t>様式３</t>
    <rPh sb="0" eb="2">
      <t>ヨウシキ</t>
    </rPh>
    <phoneticPr fontId="2"/>
  </si>
  <si>
    <t>様式３－１</t>
    <rPh sb="0" eb="2">
      <t>ヨウシキ</t>
    </rPh>
    <phoneticPr fontId="2"/>
  </si>
  <si>
    <t>様式３－２</t>
    <rPh sb="0" eb="2">
      <t>ヨウシキ</t>
    </rPh>
    <phoneticPr fontId="2"/>
  </si>
  <si>
    <t>様式４</t>
    <rPh sb="0" eb="2">
      <t>ヨウシキ</t>
    </rPh>
    <phoneticPr fontId="2"/>
  </si>
  <si>
    <t>④</t>
    <phoneticPr fontId="2"/>
  </si>
  <si>
    <t>⑤</t>
    <phoneticPr fontId="2"/>
  </si>
  <si>
    <t>⑥</t>
    <phoneticPr fontId="2"/>
  </si>
  <si>
    <t>NO</t>
    <phoneticPr fontId="2"/>
  </si>
  <si>
    <t>様式名</t>
    <rPh sb="0" eb="2">
      <t>ヨウシキ</t>
    </rPh>
    <rPh sb="2" eb="3">
      <t>メイ</t>
    </rPh>
    <phoneticPr fontId="2"/>
  </si>
  <si>
    <t>　　で同一年月でも複数の単価がある場合は、区分するものとする。</t>
    <phoneticPr fontId="2"/>
  </si>
  <si>
    <t>　２．対象材料は、品目毎および購入年月毎にとりまとめるものとする。なお、とりまとめ数量欄が足りない場合は、別紙にとりまとめるものとする。但し同一の品目</t>
    <phoneticPr fontId="5"/>
  </si>
  <si>
    <t>　　追加資料が必要な場合がある。</t>
    <phoneticPr fontId="2"/>
  </si>
  <si>
    <t>証明の
有無</t>
    <rPh sb="0" eb="2">
      <t>ショウメイ</t>
    </rPh>
    <rPh sb="4" eb="6">
      <t>ウム</t>
    </rPh>
    <phoneticPr fontId="5"/>
  </si>
  <si>
    <t>⑦</t>
    <phoneticPr fontId="2"/>
  </si>
  <si>
    <t>⑧</t>
    <phoneticPr fontId="2"/>
  </si>
  <si>
    <t>⑨</t>
    <phoneticPr fontId="2"/>
  </si>
  <si>
    <t>⑩</t>
    <phoneticPr fontId="2"/>
  </si>
  <si>
    <t>建設工事請負基準約款第２６条第５項における協議に使用する電子データ受け渡しチェックシート</t>
    <rPh sb="0" eb="2">
      <t>ケンセツ</t>
    </rPh>
    <rPh sb="2" eb="4">
      <t>コウジ</t>
    </rPh>
    <rPh sb="4" eb="6">
      <t>ウケオイ</t>
    </rPh>
    <rPh sb="6" eb="8">
      <t>キジュン</t>
    </rPh>
    <rPh sb="8" eb="10">
      <t>ヤッカン</t>
    </rPh>
    <rPh sb="10" eb="11">
      <t>ダイ</t>
    </rPh>
    <rPh sb="13" eb="14">
      <t>ジョウ</t>
    </rPh>
    <rPh sb="14" eb="15">
      <t>ダイ</t>
    </rPh>
    <rPh sb="16" eb="17">
      <t>コウ</t>
    </rPh>
    <rPh sb="21" eb="23">
      <t>キョウギ</t>
    </rPh>
    <rPh sb="24" eb="26">
      <t>シヨウ</t>
    </rPh>
    <rPh sb="28" eb="30">
      <t>デンシ</t>
    </rPh>
    <rPh sb="33" eb="34">
      <t>ウ</t>
    </rPh>
    <rPh sb="35" eb="36">
      <t>ワタ</t>
    </rPh>
    <phoneticPr fontId="2"/>
  </si>
  <si>
    <t>様式１～１－１を提出後、提出紙面とともに発注者へ電子データを渡すこと（受注者）
↓</t>
    <rPh sb="0" eb="2">
      <t>ヨウシキ</t>
    </rPh>
    <rPh sb="8" eb="10">
      <t>テイシュツ</t>
    </rPh>
    <rPh sb="10" eb="11">
      <t>ゴ</t>
    </rPh>
    <rPh sb="12" eb="14">
      <t>テイシュツ</t>
    </rPh>
    <rPh sb="14" eb="16">
      <t>シメン</t>
    </rPh>
    <rPh sb="20" eb="23">
      <t>ハッチュウシャ</t>
    </rPh>
    <rPh sb="24" eb="26">
      <t>デンシ</t>
    </rPh>
    <rPh sb="30" eb="31">
      <t>ワタ</t>
    </rPh>
    <rPh sb="35" eb="38">
      <t>ジュチュウシャ</t>
    </rPh>
    <phoneticPr fontId="2"/>
  </si>
  <si>
    <t>様式２を提出後、提出紙面とともに受注者へ電子データを渡すこと（発注者）
↓</t>
    <rPh sb="0" eb="2">
      <t>ヨウシキ</t>
    </rPh>
    <rPh sb="4" eb="6">
      <t>テイシュツ</t>
    </rPh>
    <rPh sb="6" eb="7">
      <t>ゴ</t>
    </rPh>
    <rPh sb="8" eb="10">
      <t>テイシュツ</t>
    </rPh>
    <rPh sb="10" eb="12">
      <t>シメン</t>
    </rPh>
    <rPh sb="16" eb="19">
      <t>ジュチュウシャ</t>
    </rPh>
    <rPh sb="20" eb="22">
      <t>デンシ</t>
    </rPh>
    <rPh sb="26" eb="27">
      <t>ワタ</t>
    </rPh>
    <rPh sb="31" eb="32">
      <t>ハツ</t>
    </rPh>
    <rPh sb="32" eb="33">
      <t>チュウ</t>
    </rPh>
    <phoneticPr fontId="2"/>
  </si>
  <si>
    <t>（様式3-1　2枚目）</t>
    <rPh sb="1" eb="3">
      <t>ヨウシキ</t>
    </rPh>
    <rPh sb="8" eb="9">
      <t>マイ</t>
    </rPh>
    <rPh sb="9" eb="10">
      <t>メ</t>
    </rPh>
    <phoneticPr fontId="5"/>
  </si>
  <si>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2"/>
  </si>
  <si>
    <t>請負代金額の変更の対象材料計算総括表</t>
    <rPh sb="2" eb="4">
      <t>ダイキン</t>
    </rPh>
    <rPh sb="4" eb="5">
      <t>ガク</t>
    </rPh>
    <rPh sb="6" eb="8">
      <t>ヘンコウ</t>
    </rPh>
    <rPh sb="9" eb="11">
      <t>タイショウ</t>
    </rPh>
    <rPh sb="11" eb="13">
      <t>ザイリョウ</t>
    </rPh>
    <rPh sb="13" eb="15">
      <t>ケイサン</t>
    </rPh>
    <rPh sb="15" eb="17">
      <t>ソウカツ</t>
    </rPh>
    <rPh sb="17" eb="18">
      <t>ヒョウ</t>
    </rPh>
    <phoneticPr fontId="5"/>
  </si>
  <si>
    <t>台数</t>
    <rPh sb="0" eb="1">
      <t>ダイ</t>
    </rPh>
    <rPh sb="1" eb="2">
      <t>スウ</t>
    </rPh>
    <phoneticPr fontId="2"/>
  </si>
  <si>
    <t>（台）</t>
    <rPh sb="1" eb="2">
      <t>ダイ</t>
    </rPh>
    <phoneticPr fontId="2"/>
  </si>
  <si>
    <t>★</t>
    <phoneticPr fontId="2"/>
  </si>
  <si>
    <t>・</t>
    <phoneticPr fontId="2"/>
  </si>
  <si>
    <t>新潟県知事</t>
    <rPh sb="0" eb="2">
      <t>ニイガタ</t>
    </rPh>
    <rPh sb="2" eb="5">
      <t>ケンチジ</t>
    </rPh>
    <phoneticPr fontId="2"/>
  </si>
  <si>
    <t>新潟県村上地域振興局長</t>
    <rPh sb="0" eb="2">
      <t>ニイガタ</t>
    </rPh>
    <rPh sb="2" eb="3">
      <t>ケン</t>
    </rPh>
    <rPh sb="3" eb="5">
      <t>ムラカミ</t>
    </rPh>
    <rPh sb="5" eb="7">
      <t>チイキ</t>
    </rPh>
    <rPh sb="7" eb="9">
      <t>シンコウ</t>
    </rPh>
    <rPh sb="9" eb="11">
      <t>キョクチョウ</t>
    </rPh>
    <phoneticPr fontId="2"/>
  </si>
  <si>
    <t>新潟県新発田地域振興局長</t>
    <rPh sb="0" eb="3">
      <t>ニイガタケン</t>
    </rPh>
    <rPh sb="3" eb="6">
      <t>シバタ</t>
    </rPh>
    <rPh sb="6" eb="8">
      <t>チイキ</t>
    </rPh>
    <rPh sb="8" eb="10">
      <t>シンコウ</t>
    </rPh>
    <rPh sb="10" eb="12">
      <t>キョクチョウ</t>
    </rPh>
    <phoneticPr fontId="2"/>
  </si>
  <si>
    <t>新潟県新潟地域振興局長</t>
    <rPh sb="0" eb="3">
      <t>ニイガタケン</t>
    </rPh>
    <rPh sb="3" eb="5">
      <t>ニイガタ</t>
    </rPh>
    <rPh sb="5" eb="7">
      <t>チイキ</t>
    </rPh>
    <rPh sb="7" eb="10">
      <t>シンコウキョク</t>
    </rPh>
    <rPh sb="10" eb="11">
      <t>チョウ</t>
    </rPh>
    <phoneticPr fontId="2"/>
  </si>
  <si>
    <t>新潟県三条地域振興局長</t>
    <rPh sb="0" eb="3">
      <t>ニイガタケン</t>
    </rPh>
    <rPh sb="3" eb="5">
      <t>サンジョウ</t>
    </rPh>
    <rPh sb="5" eb="7">
      <t>チイキ</t>
    </rPh>
    <rPh sb="7" eb="10">
      <t>シンコウキョク</t>
    </rPh>
    <rPh sb="10" eb="11">
      <t>チョウ</t>
    </rPh>
    <phoneticPr fontId="2"/>
  </si>
  <si>
    <t>新潟県長岡地域振興局長</t>
    <rPh sb="0" eb="3">
      <t>ニイガタケン</t>
    </rPh>
    <rPh sb="3" eb="5">
      <t>ナガオカ</t>
    </rPh>
    <rPh sb="5" eb="7">
      <t>チイキ</t>
    </rPh>
    <rPh sb="7" eb="10">
      <t>シンコウキョク</t>
    </rPh>
    <rPh sb="10" eb="11">
      <t>チョウ</t>
    </rPh>
    <phoneticPr fontId="2"/>
  </si>
  <si>
    <t>新潟県魚沼地域振興局長</t>
    <rPh sb="0" eb="3">
      <t>ニイガタケン</t>
    </rPh>
    <rPh sb="3" eb="5">
      <t>ウオヌマ</t>
    </rPh>
    <rPh sb="5" eb="7">
      <t>チイキ</t>
    </rPh>
    <rPh sb="7" eb="9">
      <t>シンコウ</t>
    </rPh>
    <rPh sb="9" eb="11">
      <t>キョクチョウ</t>
    </rPh>
    <phoneticPr fontId="2"/>
  </si>
  <si>
    <t>新潟県南魚沼地域振興局長</t>
    <rPh sb="0" eb="3">
      <t>ニイガタケン</t>
    </rPh>
    <rPh sb="3" eb="6">
      <t>ミナミウオヌマ</t>
    </rPh>
    <rPh sb="6" eb="8">
      <t>チイキ</t>
    </rPh>
    <rPh sb="8" eb="11">
      <t>シンコウキョク</t>
    </rPh>
    <rPh sb="11" eb="12">
      <t>チョウ</t>
    </rPh>
    <phoneticPr fontId="2"/>
  </si>
  <si>
    <t>新潟県十日町地域振興局長</t>
    <rPh sb="0" eb="3">
      <t>ニイガタケン</t>
    </rPh>
    <rPh sb="3" eb="6">
      <t>トオカマチ</t>
    </rPh>
    <rPh sb="6" eb="8">
      <t>チイキ</t>
    </rPh>
    <rPh sb="8" eb="10">
      <t>シンコウ</t>
    </rPh>
    <rPh sb="10" eb="12">
      <t>キョクチョウ</t>
    </rPh>
    <phoneticPr fontId="2"/>
  </si>
  <si>
    <t>新潟県柏崎地域振興局長</t>
    <rPh sb="0" eb="3">
      <t>ニイガタケン</t>
    </rPh>
    <rPh sb="3" eb="5">
      <t>カシワザキ</t>
    </rPh>
    <rPh sb="5" eb="7">
      <t>チイキ</t>
    </rPh>
    <rPh sb="7" eb="10">
      <t>シンコウキョク</t>
    </rPh>
    <rPh sb="10" eb="11">
      <t>チョウ</t>
    </rPh>
    <phoneticPr fontId="2"/>
  </si>
  <si>
    <t>新潟県上越地域振興局長</t>
    <rPh sb="0" eb="3">
      <t>ニイガタケン</t>
    </rPh>
    <rPh sb="3" eb="5">
      <t>ジョウエツ</t>
    </rPh>
    <rPh sb="5" eb="7">
      <t>チイキ</t>
    </rPh>
    <rPh sb="7" eb="10">
      <t>シンコウキョク</t>
    </rPh>
    <rPh sb="10" eb="11">
      <t>チョウ</t>
    </rPh>
    <phoneticPr fontId="2"/>
  </si>
  <si>
    <t>新潟県糸魚川地域振興局長</t>
    <rPh sb="0" eb="3">
      <t>ニイガタケン</t>
    </rPh>
    <rPh sb="3" eb="6">
      <t>イトイガワ</t>
    </rPh>
    <rPh sb="6" eb="8">
      <t>チイキ</t>
    </rPh>
    <rPh sb="8" eb="11">
      <t>シンコウキョク</t>
    </rPh>
    <rPh sb="11" eb="12">
      <t>チョウ</t>
    </rPh>
    <phoneticPr fontId="2"/>
  </si>
  <si>
    <t>新潟県佐渡地域振興局長</t>
    <rPh sb="0" eb="3">
      <t>ニイガタケン</t>
    </rPh>
    <rPh sb="3" eb="5">
      <t>サド</t>
    </rPh>
    <rPh sb="5" eb="7">
      <t>チイキ</t>
    </rPh>
    <rPh sb="7" eb="10">
      <t>シンコウキョク</t>
    </rPh>
    <rPh sb="10" eb="11">
      <t>チョウ</t>
    </rPh>
    <phoneticPr fontId="2"/>
  </si>
  <si>
    <t>新潟県流域下水道事務所長</t>
    <rPh sb="0" eb="3">
      <t>ニイガタケン</t>
    </rPh>
    <rPh sb="3" eb="5">
      <t>リュウイキ</t>
    </rPh>
    <rPh sb="5" eb="8">
      <t>ゲスイドウ</t>
    </rPh>
    <rPh sb="8" eb="10">
      <t>ジム</t>
    </rPh>
    <rPh sb="10" eb="12">
      <t>ショチョウ</t>
    </rPh>
    <phoneticPr fontId="2"/>
  </si>
  <si>
    <t>新潟県交通政策局長</t>
    <rPh sb="0" eb="3">
      <t>ニイガタケン</t>
    </rPh>
    <rPh sb="3" eb="5">
      <t>コウツウ</t>
    </rPh>
    <rPh sb="5" eb="7">
      <t>セイサク</t>
    </rPh>
    <rPh sb="7" eb="9">
      <t>キョクチョウ</t>
    </rPh>
    <phoneticPr fontId="2"/>
  </si>
  <si>
    <t>　　でも複数の単価がある場合や購入先が異なる場合は、区分するものとする。</t>
    <phoneticPr fontId="2"/>
  </si>
  <si>
    <t>工　　　　期</t>
    <rPh sb="0" eb="1">
      <t>コウ</t>
    </rPh>
    <rPh sb="5" eb="6">
      <t>キ</t>
    </rPh>
    <phoneticPr fontId="2"/>
  </si>
  <si>
    <t>×(1+</t>
    <phoneticPr fontId="2"/>
  </si>
  <si>
    <t>請負代金額変更請求額計算書</t>
    <rPh sb="2" eb="4">
      <t>ダイキン</t>
    </rPh>
    <rPh sb="4" eb="5">
      <t>ガク</t>
    </rPh>
    <rPh sb="5" eb="7">
      <t>ヘンコウ</t>
    </rPh>
    <rPh sb="7" eb="9">
      <t>セイキュウ</t>
    </rPh>
    <rPh sb="9" eb="10">
      <t>ガク</t>
    </rPh>
    <rPh sb="10" eb="13">
      <t>ケイサンショ</t>
    </rPh>
    <phoneticPr fontId="5"/>
  </si>
  <si>
    <t>（様式3-1　3枚目）</t>
    <rPh sb="1" eb="3">
      <t>ヨウシキ</t>
    </rPh>
    <rPh sb="8" eb="9">
      <t>マイ</t>
    </rPh>
    <rPh sb="9" eb="10">
      <t>メ</t>
    </rPh>
    <phoneticPr fontId="5"/>
  </si>
  <si>
    <t>スライド額(S)</t>
    <rPh sb="4" eb="5">
      <t>ガク</t>
    </rPh>
    <phoneticPr fontId="2"/>
  </si>
  <si>
    <t>スライド額仮算出枠</t>
    <rPh sb="4" eb="5">
      <t>ガク</t>
    </rPh>
    <rPh sb="5" eb="6">
      <t>カリ</t>
    </rPh>
    <rPh sb="6" eb="8">
      <t>サンシュツ</t>
    </rPh>
    <rPh sb="8" eb="9">
      <t>ワク</t>
    </rPh>
    <phoneticPr fontId="2"/>
  </si>
  <si>
    <t>議します。</t>
    <phoneticPr fontId="2"/>
  </si>
  <si>
    <t>あて</t>
    <phoneticPr fontId="2"/>
  </si>
  <si>
    <r>
      <t>（M</t>
    </r>
    <r>
      <rPr>
        <vertAlign val="subscript"/>
        <sz val="11"/>
        <rFont val="ＭＳ Ｐゴシック"/>
        <family val="3"/>
        <charset val="128"/>
      </rPr>
      <t>(変鋼)</t>
    </r>
    <r>
      <rPr>
        <sz val="11"/>
        <rFont val="ＭＳ Ｐゴシック"/>
        <family val="3"/>
        <charset val="128"/>
      </rPr>
      <t>－M</t>
    </r>
    <r>
      <rPr>
        <vertAlign val="subscript"/>
        <sz val="11"/>
        <rFont val="ＭＳ Ｐゴシック"/>
        <family val="3"/>
        <charset val="128"/>
      </rPr>
      <t>（当鋼）</t>
    </r>
    <r>
      <rPr>
        <sz val="11"/>
        <rFont val="ＭＳ Ｐゴシック"/>
        <family val="3"/>
        <charset val="128"/>
      </rPr>
      <t>）</t>
    </r>
    <phoneticPr fontId="2"/>
  </si>
  <si>
    <t>スライド額(S)　鋼材</t>
    <rPh sb="9" eb="11">
      <t>コウザイ</t>
    </rPh>
    <phoneticPr fontId="2"/>
  </si>
  <si>
    <r>
      <t>（M</t>
    </r>
    <r>
      <rPr>
        <vertAlign val="subscript"/>
        <sz val="11"/>
        <rFont val="ＭＳ Ｐゴシック"/>
        <family val="3"/>
        <charset val="128"/>
      </rPr>
      <t>(変油)</t>
    </r>
    <r>
      <rPr>
        <sz val="11"/>
        <rFont val="ＭＳ Ｐゴシック"/>
        <family val="3"/>
        <charset val="128"/>
      </rPr>
      <t>－M</t>
    </r>
    <r>
      <rPr>
        <vertAlign val="subscript"/>
        <sz val="11"/>
        <rFont val="ＭＳ Ｐゴシック"/>
        <family val="3"/>
        <charset val="128"/>
      </rPr>
      <t>(当油)</t>
    </r>
    <r>
      <rPr>
        <sz val="11"/>
        <rFont val="ＭＳ Ｐゴシック"/>
        <family val="3"/>
        <charset val="128"/>
      </rPr>
      <t>）</t>
    </r>
    <phoneticPr fontId="2"/>
  </si>
  <si>
    <t>スライド額(S)　油</t>
    <rPh sb="9" eb="10">
      <t>アブラ</t>
    </rPh>
    <phoneticPr fontId="2"/>
  </si>
  <si>
    <t>変動額</t>
    <rPh sb="0" eb="2">
      <t>ヘンドウ</t>
    </rPh>
    <rPh sb="2" eb="3">
      <t>ガク</t>
    </rPh>
    <phoneticPr fontId="2"/>
  </si>
  <si>
    <t>単品スライド請求額</t>
    <rPh sb="0" eb="2">
      <t>タンピン</t>
    </rPh>
    <rPh sb="6" eb="8">
      <t>セイキュウ</t>
    </rPh>
    <rPh sb="8" eb="9">
      <t>ガク</t>
    </rPh>
    <phoneticPr fontId="2"/>
  </si>
  <si>
    <t>　　建設工事請負基準約款第２６条第５項に基づく請負代金額の変更請求について</t>
    <phoneticPr fontId="2"/>
  </si>
  <si>
    <t>１　様式３－１～３－３－２、様式４，様式５～６は提出必要有無欄をリストから選択すること。
２　電子データを提出又は収受した日をチェックすること。</t>
    <rPh sb="2" eb="4">
      <t>ヨウシキ</t>
    </rPh>
    <rPh sb="14" eb="16">
      <t>ヨウシキ</t>
    </rPh>
    <rPh sb="18" eb="20">
      <t>ヨウシキ</t>
    </rPh>
    <rPh sb="24" eb="26">
      <t>テイシュツ</t>
    </rPh>
    <rPh sb="26" eb="28">
      <t>ヒツヨウ</t>
    </rPh>
    <rPh sb="28" eb="30">
      <t>ウム</t>
    </rPh>
    <rPh sb="30" eb="31">
      <t>ラン</t>
    </rPh>
    <rPh sb="37" eb="39">
      <t>センタク</t>
    </rPh>
    <rPh sb="48" eb="50">
      <t>デンシ</t>
    </rPh>
    <rPh sb="54" eb="56">
      <t>テイシュツ</t>
    </rPh>
    <rPh sb="56" eb="57">
      <t>マタ</t>
    </rPh>
    <rPh sb="58" eb="60">
      <t>シュウジュ</t>
    </rPh>
    <rPh sb="62" eb="63">
      <t>ヒ</t>
    </rPh>
    <phoneticPr fontId="2"/>
  </si>
  <si>
    <t>　１．購入先、購入単価、購入数量等を証明出来る場合は、その資料（納品書等）を添付の上、併せて監督員に提出すること。証明できない場合は、概算数量を</t>
    <phoneticPr fontId="5"/>
  </si>
  <si>
    <t>　1．購入先、購入単価、購入数量等を証明出来る場合は、その資料（納品書等）を添付の上、併せて監督員に提出すること。証明できない場合は、概算数量</t>
    <phoneticPr fontId="5"/>
  </si>
  <si>
    <t>　１．購入先、購入単価、購入数量等を証明出来る場合は、その資料（納品書等）を添付の上、併せて監督員に提出すること。証明できない場合は、概算数量</t>
    <phoneticPr fontId="5"/>
  </si>
  <si>
    <t>　　　また、当該品目が同一月で複数の工種や機械で使用されている場合、監督員より工種や機械毎等の内訳を提出するよう要求があった場合など、</t>
    <phoneticPr fontId="2"/>
  </si>
  <si>
    <t>仮設材</t>
    <rPh sb="0" eb="2">
      <t>カセツ</t>
    </rPh>
    <rPh sb="2" eb="3">
      <t>ザイ</t>
    </rPh>
    <phoneticPr fontId="2"/>
  </si>
  <si>
    <t>仮設材種別・規格</t>
    <rPh sb="0" eb="2">
      <t>カセツ</t>
    </rPh>
    <rPh sb="2" eb="3">
      <t>ザイ</t>
    </rPh>
    <rPh sb="3" eb="5">
      <t>シュベツ</t>
    </rPh>
    <rPh sb="6" eb="8">
      <t>キカク</t>
    </rPh>
    <phoneticPr fontId="2"/>
  </si>
  <si>
    <t>物価の変動に基づくスライド額計算書</t>
    <rPh sb="0" eb="2">
      <t>ブッカ</t>
    </rPh>
    <rPh sb="3" eb="5">
      <t>ヘンドウ</t>
    </rPh>
    <rPh sb="6" eb="7">
      <t>モト</t>
    </rPh>
    <rPh sb="13" eb="14">
      <t>ガク</t>
    </rPh>
    <rPh sb="14" eb="17">
      <t>ケイサンショ</t>
    </rPh>
    <phoneticPr fontId="2"/>
  </si>
  <si>
    <t>令和　　年　　月　　日</t>
    <rPh sb="0" eb="2">
      <t>レイワ</t>
    </rPh>
    <rPh sb="4" eb="5">
      <t>ネン</t>
    </rPh>
    <rPh sb="7" eb="8">
      <t>ガツ</t>
    </rPh>
    <rPh sb="10" eb="11">
      <t>ニチ</t>
    </rPh>
    <phoneticPr fontId="2"/>
  </si>
  <si>
    <t>　標記について、令和　　年　　月　　日付け契約締結した下記工事について、契約当初に比べて工期内に主要な工事材料の価格に変更が生じたので、建設工事請負基準約款第２６条第５項に基づき請負代金額の変更を下記の通り請求します。</t>
    <rPh sb="8" eb="10">
      <t>レイワ</t>
    </rPh>
    <rPh sb="27" eb="29">
      <t>カキ</t>
    </rPh>
    <rPh sb="68" eb="70">
      <t>ケンセツ</t>
    </rPh>
    <rPh sb="70" eb="72">
      <t>コウジ</t>
    </rPh>
    <rPh sb="72" eb="74">
      <t>ウケオイ</t>
    </rPh>
    <rPh sb="74" eb="76">
      <t>キジュン</t>
    </rPh>
    <rPh sb="76" eb="78">
      <t>ヤッカン</t>
    </rPh>
    <phoneticPr fontId="2"/>
  </si>
  <si>
    <t>令和　　年　　月　　日　から</t>
    <rPh sb="0" eb="2">
      <t>レイワ</t>
    </rPh>
    <rPh sb="4" eb="5">
      <t>ネン</t>
    </rPh>
    <rPh sb="7" eb="8">
      <t>ガツ</t>
    </rPh>
    <rPh sb="10" eb="11">
      <t>ニチ</t>
    </rPh>
    <phoneticPr fontId="2"/>
  </si>
  <si>
    <t>令和　　年　　月　　日　まで</t>
    <rPh sb="0" eb="2">
      <t>レイワ</t>
    </rPh>
    <rPh sb="4" eb="5">
      <t>ネン</t>
    </rPh>
    <rPh sb="7" eb="8">
      <t>ガツ</t>
    </rPh>
    <rPh sb="10" eb="11">
      <t>ニチ</t>
    </rPh>
    <phoneticPr fontId="2"/>
  </si>
  <si>
    <t>令和　　　　　年　　　　　月　　　　　日</t>
    <rPh sb="0" eb="2">
      <t>レイワ</t>
    </rPh>
    <rPh sb="7" eb="8">
      <t>ネン</t>
    </rPh>
    <rPh sb="13" eb="14">
      <t>ガツ</t>
    </rPh>
    <rPh sb="19" eb="20">
      <t>ニチ</t>
    </rPh>
    <phoneticPr fontId="2"/>
  </si>
  <si>
    <t>変更後工事完成期限を令和　　年　　月　　日とする。</t>
    <rPh sb="0" eb="2">
      <t>ヘンコウ</t>
    </rPh>
    <rPh sb="2" eb="3">
      <t>ゴ</t>
    </rPh>
    <rPh sb="3" eb="5">
      <t>コウジ</t>
    </rPh>
    <rPh sb="5" eb="7">
      <t>カンセイ</t>
    </rPh>
    <rPh sb="7" eb="9">
      <t>キゲン</t>
    </rPh>
    <rPh sb="10" eb="12">
      <t>レイワ</t>
    </rPh>
    <rPh sb="14" eb="15">
      <t>ネン</t>
    </rPh>
    <rPh sb="17" eb="18">
      <t>ガツ</t>
    </rPh>
    <rPh sb="20" eb="21">
      <t>ニチ</t>
    </rPh>
    <phoneticPr fontId="2"/>
  </si>
  <si>
    <t>令和　　年　　月</t>
    <rPh sb="0" eb="2">
      <t>レイワ</t>
    </rPh>
    <rPh sb="4" eb="5">
      <t>ネン</t>
    </rPh>
    <rPh sb="7" eb="8">
      <t>ガツ</t>
    </rPh>
    <phoneticPr fontId="2"/>
  </si>
  <si>
    <t>（様式3　3枚目)</t>
    <rPh sb="1" eb="3">
      <t>ヨウシキ</t>
    </rPh>
    <rPh sb="6" eb="8">
      <t>マイメ</t>
    </rPh>
    <phoneticPr fontId="2"/>
  </si>
  <si>
    <t>　　4月30日）」、「R4年5月上（5月1日～5月14日）」及び「R4年5月下（5月15日～5月31日）」と標記すること。</t>
    <phoneticPr fontId="2"/>
  </si>
  <si>
    <t>　※令和4年4月1日から令和4年5月31日までに購入した場合の購入年月は、購入日に応じて「R4年4月上（4月1日～4月14日）」、「R4年4月下（4月15日～</t>
    <rPh sb="2" eb="4">
      <t>レイワ</t>
    </rPh>
    <rPh sb="5" eb="6">
      <t>ネン</t>
    </rPh>
    <rPh sb="7" eb="8">
      <t>ガツ</t>
    </rPh>
    <rPh sb="9" eb="10">
      <t>ニチ</t>
    </rPh>
    <rPh sb="12" eb="14">
      <t>レイワ</t>
    </rPh>
    <rPh sb="15" eb="16">
      <t>ネン</t>
    </rPh>
    <rPh sb="17" eb="18">
      <t>ガツ</t>
    </rPh>
    <rPh sb="20" eb="21">
      <t>ニチ</t>
    </rPh>
    <rPh sb="24" eb="26">
      <t>コウニュウ</t>
    </rPh>
    <rPh sb="28" eb="30">
      <t>バアイ</t>
    </rPh>
    <rPh sb="31" eb="33">
      <t>コウニュウ</t>
    </rPh>
    <rPh sb="33" eb="35">
      <t>ネンゲツ</t>
    </rPh>
    <rPh sb="37" eb="39">
      <t>コウニュウ</t>
    </rPh>
    <rPh sb="39" eb="40">
      <t>ビ</t>
    </rPh>
    <rPh sb="41" eb="42">
      <t>オウ</t>
    </rPh>
    <rPh sb="47" eb="48">
      <t>ネン</t>
    </rPh>
    <rPh sb="49" eb="50">
      <t>ガツ</t>
    </rPh>
    <rPh sb="50" eb="51">
      <t>ウエ</t>
    </rPh>
    <rPh sb="53" eb="54">
      <t>ガツ</t>
    </rPh>
    <rPh sb="55" eb="56">
      <t>ニチ</t>
    </rPh>
    <rPh sb="58" eb="59">
      <t>ガツ</t>
    </rPh>
    <rPh sb="61" eb="62">
      <t>ニチ</t>
    </rPh>
    <rPh sb="68" eb="69">
      <t>ネン</t>
    </rPh>
    <rPh sb="70" eb="71">
      <t>ガツ</t>
    </rPh>
    <rPh sb="71" eb="72">
      <t>シタ</t>
    </rPh>
    <phoneticPr fontId="2"/>
  </si>
  <si>
    <t>スライド金額（S’）＝スライド額（S）×100/110＝</t>
    <rPh sb="4" eb="5">
      <t>キン</t>
    </rPh>
    <rPh sb="5" eb="6">
      <t>ガク</t>
    </rPh>
    <rPh sb="15" eb="16">
      <t>ガク</t>
    </rPh>
    <phoneticPr fontId="2"/>
  </si>
  <si>
    <t>（様式1-1　3枚目)</t>
    <rPh sb="1" eb="3">
      <t>ヨウシキ</t>
    </rPh>
    <rPh sb="8" eb="10">
      <t>マイメ</t>
    </rPh>
    <phoneticPr fontId="2"/>
  </si>
  <si>
    <t>工事名</t>
    <rPh sb="0" eb="2">
      <t>コウジ</t>
    </rPh>
    <rPh sb="2" eb="3">
      <t>メイ</t>
    </rPh>
    <phoneticPr fontId="2"/>
  </si>
  <si>
    <r>
      <t>購入金額
申出</t>
    </r>
    <r>
      <rPr>
        <vertAlign val="superscript"/>
        <sz val="10"/>
        <color indexed="10"/>
        <rFont val="ＭＳ Ｐゴシック"/>
        <family val="3"/>
        <charset val="128"/>
      </rPr>
      <t>※4</t>
    </r>
    <rPh sb="0" eb="2">
      <t>コウニュウ</t>
    </rPh>
    <rPh sb="2" eb="4">
      <t>キンガク</t>
    </rPh>
    <rPh sb="5" eb="6">
      <t>モウ</t>
    </rPh>
    <rPh sb="6" eb="7">
      <t>デ</t>
    </rPh>
    <phoneticPr fontId="32"/>
  </si>
  <si>
    <t>　1．購入先、購入単価、購入数量等を証明出来る場合は、その資料（納品書等）を添付の上、併せて監督員に提出すること。証明できない場合は、概算数量</t>
  </si>
  <si>
    <t>　　を記載の上、その算出根拠を記した書類を提出すること。</t>
  </si>
  <si>
    <t>　２．対象材料は、品目毎および購入年月毎にとりまとめるものとする。なお、とりまとめ数量欄が足りない場合は、複数枚になってもよい。同一の品目で同一年月</t>
  </si>
  <si>
    <t>　　でも複数の単価がある場合や購入先が異なる場合は、区分するものとする。</t>
  </si>
  <si>
    <t>　３．変動額から受注者の負担額を差し引いて、単品スライド請求額を算出する計算過程を、別紙に記載すること。</t>
  </si>
  <si>
    <t>　４．実際の購入金額によるスライド額算出を希望する場合は、「○」を記入する。その場合、当該地域での市場取引価格が確認できるよう２社以上の見積りを
　　監督職員　に提出すること。</t>
    <rPh sb="3" eb="5">
      <t>ジッサイ</t>
    </rPh>
    <rPh sb="6" eb="8">
      <t>コウニュウ</t>
    </rPh>
    <rPh sb="8" eb="10">
      <t>キンガク</t>
    </rPh>
    <rPh sb="17" eb="18">
      <t>ガク</t>
    </rPh>
    <rPh sb="18" eb="20">
      <t>サンシュツ</t>
    </rPh>
    <rPh sb="21" eb="23">
      <t>キボウ</t>
    </rPh>
    <rPh sb="25" eb="27">
      <t>バアイ</t>
    </rPh>
    <rPh sb="33" eb="35">
      <t>キニュウ</t>
    </rPh>
    <rPh sb="40" eb="42">
      <t>バアイ</t>
    </rPh>
    <rPh sb="43" eb="45">
      <t>トウガイ</t>
    </rPh>
    <rPh sb="45" eb="47">
      <t>チイキ</t>
    </rPh>
    <rPh sb="49" eb="51">
      <t>シジョウ</t>
    </rPh>
    <rPh sb="51" eb="53">
      <t>トリヒキ</t>
    </rPh>
    <rPh sb="53" eb="55">
      <t>カカク</t>
    </rPh>
    <rPh sb="56" eb="58">
      <t>カクニン</t>
    </rPh>
    <rPh sb="64" eb="67">
      <t>シャイジョウ</t>
    </rPh>
    <rPh sb="68" eb="70">
      <t>ミツモ</t>
    </rPh>
    <rPh sb="75" eb="77">
      <t>カントク</t>
    </rPh>
    <rPh sb="77" eb="79">
      <t>ショクイン</t>
    </rPh>
    <rPh sb="81" eb="83">
      <t>テイシュツ</t>
    </rPh>
    <phoneticPr fontId="5"/>
  </si>
  <si>
    <r>
      <t>購入金額
申出</t>
    </r>
    <r>
      <rPr>
        <vertAlign val="superscript"/>
        <sz val="10"/>
        <color rgb="FFFF0000"/>
        <rFont val="ＭＳ Ｐゴシック"/>
        <family val="3"/>
        <charset val="128"/>
      </rPr>
      <t>※4</t>
    </r>
    <rPh sb="0" eb="2">
      <t>コウニュウ</t>
    </rPh>
    <rPh sb="2" eb="4">
      <t>キンガク</t>
    </rPh>
    <rPh sb="5" eb="6">
      <t>モウ</t>
    </rPh>
    <rPh sb="6" eb="7">
      <t>デ</t>
    </rPh>
    <phoneticPr fontId="32"/>
  </si>
  <si>
    <t>（受 注 者）</t>
    <rPh sb="1" eb="2">
      <t>ウケ</t>
    </rPh>
    <rPh sb="3" eb="4">
      <t>チュウ</t>
    </rPh>
    <rPh sb="5" eb="6">
      <t>シャ</t>
    </rPh>
    <phoneticPr fontId="5"/>
  </si>
  <si>
    <t>（受 注 者）</t>
    <rPh sb="1" eb="2">
      <t>ウケ</t>
    </rPh>
    <rPh sb="3" eb="4">
      <t>チュウ</t>
    </rPh>
    <phoneticPr fontId="2"/>
  </si>
  <si>
    <r>
      <t>購入金額
申出</t>
    </r>
    <r>
      <rPr>
        <vertAlign val="superscript"/>
        <sz val="10"/>
        <color indexed="10"/>
        <rFont val="ＭＳ Ｐゴシック"/>
        <family val="3"/>
        <charset val="128"/>
      </rPr>
      <t>※５</t>
    </r>
    <rPh sb="0" eb="2">
      <t>コウニュウ</t>
    </rPh>
    <rPh sb="2" eb="4">
      <t>キンガク</t>
    </rPh>
    <rPh sb="5" eb="6">
      <t>モウ</t>
    </rPh>
    <rPh sb="6" eb="7">
      <t>デ</t>
    </rPh>
    <phoneticPr fontId="32"/>
  </si>
  <si>
    <t>　５．実際の購入金額によるスライド額算出を希望する場合は、「○」を記入する。実購入先を含まない２社以上の見積りを提出すること。</t>
    <rPh sb="3" eb="5">
      <t>ジッサイ</t>
    </rPh>
    <rPh sb="6" eb="8">
      <t>コウニュウ</t>
    </rPh>
    <rPh sb="8" eb="10">
      <t>キンガク</t>
    </rPh>
    <rPh sb="17" eb="18">
      <t>ガク</t>
    </rPh>
    <rPh sb="18" eb="20">
      <t>サンシュツ</t>
    </rPh>
    <rPh sb="21" eb="23">
      <t>キボウ</t>
    </rPh>
    <rPh sb="25" eb="27">
      <t>バアイ</t>
    </rPh>
    <rPh sb="33" eb="35">
      <t>キニュウ</t>
    </rPh>
    <rPh sb="38" eb="39">
      <t>ジツ</t>
    </rPh>
    <rPh sb="39" eb="41">
      <t>コウニュウ</t>
    </rPh>
    <rPh sb="41" eb="42">
      <t>サキ</t>
    </rPh>
    <rPh sb="43" eb="44">
      <t>フク</t>
    </rPh>
    <rPh sb="48" eb="49">
      <t>シャ</t>
    </rPh>
    <rPh sb="49" eb="51">
      <t>イジョウ</t>
    </rPh>
    <rPh sb="52" eb="54">
      <t>ミツ</t>
    </rPh>
    <rPh sb="56" eb="58">
      <t>テイシュツ</t>
    </rPh>
    <phoneticPr fontId="5"/>
  </si>
  <si>
    <r>
      <t>購入金額
申出</t>
    </r>
    <r>
      <rPr>
        <vertAlign val="superscript"/>
        <sz val="10"/>
        <color rgb="FFFF0000"/>
        <rFont val="ＭＳ Ｐゴシック"/>
        <family val="3"/>
        <charset val="128"/>
      </rPr>
      <t>※５</t>
    </r>
    <rPh sb="0" eb="2">
      <t>コウニュウ</t>
    </rPh>
    <rPh sb="2" eb="4">
      <t>キンガク</t>
    </rPh>
    <rPh sb="5" eb="6">
      <t>モウ</t>
    </rPh>
    <rPh sb="6" eb="7">
      <t>デ</t>
    </rPh>
    <phoneticPr fontId="32"/>
  </si>
  <si>
    <t>（様式3-3）</t>
    <rPh sb="1" eb="3">
      <t>ヨウシキ</t>
    </rPh>
    <phoneticPr fontId="2"/>
  </si>
  <si>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2"/>
  </si>
  <si>
    <t>重建設機械分解、組立及び輸送にかかる運搬金額計算総括表（提出資料）</t>
    <rPh sb="0" eb="1">
      <t>ジュウ</t>
    </rPh>
    <rPh sb="1" eb="3">
      <t>ケンセツ</t>
    </rPh>
    <rPh sb="3" eb="5">
      <t>キカイ</t>
    </rPh>
    <rPh sb="5" eb="7">
      <t>ブンカイ</t>
    </rPh>
    <rPh sb="8" eb="10">
      <t>クミタテ</t>
    </rPh>
    <rPh sb="10" eb="11">
      <t>オヨ</t>
    </rPh>
    <rPh sb="12" eb="14">
      <t>ユソウ</t>
    </rPh>
    <rPh sb="18" eb="20">
      <t>ウンパン</t>
    </rPh>
    <rPh sb="20" eb="22">
      <t>キンガク</t>
    </rPh>
    <rPh sb="22" eb="24">
      <t>ケイサン</t>
    </rPh>
    <rPh sb="24" eb="26">
      <t>ソウカツ</t>
    </rPh>
    <rPh sb="26" eb="27">
      <t>ヒョウ</t>
    </rPh>
    <rPh sb="28" eb="30">
      <t>テイシュツ</t>
    </rPh>
    <rPh sb="30" eb="32">
      <t>シリョウ</t>
    </rPh>
    <phoneticPr fontId="2"/>
  </si>
  <si>
    <t>仮設材（鋼矢板、H形鋼、覆工板等）の運搬にかかる運搬金額計算総括表（提出資料）</t>
    <rPh sb="0" eb="2">
      <t>カセツ</t>
    </rPh>
    <rPh sb="2" eb="3">
      <t>ザイ</t>
    </rPh>
    <rPh sb="4" eb="5">
      <t>コウ</t>
    </rPh>
    <rPh sb="5" eb="7">
      <t>ヤイタ</t>
    </rPh>
    <rPh sb="9" eb="10">
      <t>ケイ</t>
    </rPh>
    <rPh sb="10" eb="11">
      <t>コウ</t>
    </rPh>
    <rPh sb="12" eb="13">
      <t>クツガエ</t>
    </rPh>
    <rPh sb="13" eb="14">
      <t>コウ</t>
    </rPh>
    <rPh sb="14" eb="16">
      <t>イタナド</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2"/>
  </si>
  <si>
    <t>対象品目名</t>
    <rPh sb="0" eb="2">
      <t>タイショウ</t>
    </rPh>
    <rPh sb="2" eb="3">
      <t>ヒン</t>
    </rPh>
    <rPh sb="3" eb="4">
      <t>モク</t>
    </rPh>
    <rPh sb="4" eb="5">
      <t>メイ</t>
    </rPh>
    <phoneticPr fontId="2"/>
  </si>
  <si>
    <t>鋼材類</t>
    <rPh sb="0" eb="2">
      <t>コウザイ</t>
    </rPh>
    <rPh sb="2" eb="3">
      <t>ルイ</t>
    </rPh>
    <phoneticPr fontId="2"/>
  </si>
  <si>
    <t>燃料油</t>
    <rPh sb="0" eb="3">
      <t>ネンリョウユ</t>
    </rPh>
    <phoneticPr fontId="2"/>
  </si>
  <si>
    <r>
      <t>　⑩（M</t>
    </r>
    <r>
      <rPr>
        <sz val="6"/>
        <rFont val="ＭＳ Ｐゴシック"/>
        <family val="3"/>
        <charset val="128"/>
      </rPr>
      <t>(変他5)</t>
    </r>
    <r>
      <rPr>
        <sz val="11"/>
        <rFont val="ＭＳ Ｐゴシック"/>
        <family val="3"/>
        <charset val="128"/>
      </rPr>
      <t>－M</t>
    </r>
    <r>
      <rPr>
        <sz val="6"/>
        <rFont val="ＭＳ Ｐゴシック"/>
        <family val="3"/>
        <charset val="128"/>
      </rPr>
      <t>（当他5）</t>
    </r>
    <r>
      <rPr>
        <sz val="11"/>
        <rFont val="ＭＳ Ｐゴシック"/>
        <family val="3"/>
        <charset val="128"/>
      </rPr>
      <t>）</t>
    </r>
    <rPh sb="5" eb="6">
      <t>ヘン</t>
    </rPh>
    <rPh sb="6" eb="7">
      <t>タ</t>
    </rPh>
    <rPh sb="12" eb="13">
      <t>トウ</t>
    </rPh>
    <rPh sb="13" eb="14">
      <t>ホカ</t>
    </rPh>
    <phoneticPr fontId="2"/>
  </si>
  <si>
    <r>
      <t>　⑪（M</t>
    </r>
    <r>
      <rPr>
        <sz val="6"/>
        <rFont val="ＭＳ Ｐゴシック"/>
        <family val="3"/>
        <charset val="128"/>
      </rPr>
      <t>(変他6)</t>
    </r>
    <r>
      <rPr>
        <sz val="11"/>
        <rFont val="ＭＳ Ｐゴシック"/>
        <family val="3"/>
        <charset val="128"/>
      </rPr>
      <t>－M</t>
    </r>
    <r>
      <rPr>
        <sz val="6"/>
        <rFont val="ＭＳ Ｐゴシック"/>
        <family val="3"/>
        <charset val="128"/>
      </rPr>
      <t>(当他6)</t>
    </r>
    <r>
      <rPr>
        <sz val="11"/>
        <rFont val="ＭＳ Ｐゴシック"/>
        <family val="3"/>
        <charset val="128"/>
      </rPr>
      <t>）</t>
    </r>
    <rPh sb="5" eb="6">
      <t>ヘン</t>
    </rPh>
    <rPh sb="12" eb="13">
      <t>トウ</t>
    </rPh>
    <phoneticPr fontId="2"/>
  </si>
  <si>
    <r>
      <t>　⑫（M</t>
    </r>
    <r>
      <rPr>
        <sz val="6"/>
        <rFont val="ＭＳ Ｐゴシック"/>
        <family val="3"/>
        <charset val="128"/>
      </rPr>
      <t>(変他7)</t>
    </r>
    <r>
      <rPr>
        <sz val="11"/>
        <rFont val="ＭＳ Ｐゴシック"/>
        <family val="3"/>
        <charset val="128"/>
      </rPr>
      <t>－M</t>
    </r>
    <r>
      <rPr>
        <sz val="6"/>
        <rFont val="ＭＳ Ｐゴシック"/>
        <family val="3"/>
        <charset val="128"/>
      </rPr>
      <t>（当他7）</t>
    </r>
    <r>
      <rPr>
        <sz val="11"/>
        <rFont val="ＭＳ Ｐゴシック"/>
        <family val="3"/>
        <charset val="128"/>
      </rPr>
      <t>）</t>
    </r>
    <rPh sb="5" eb="6">
      <t>ヘン</t>
    </rPh>
    <rPh sb="12" eb="13">
      <t>トウ</t>
    </rPh>
    <rPh sb="13" eb="14">
      <t>ホカ</t>
    </rPh>
    <phoneticPr fontId="2"/>
  </si>
  <si>
    <r>
      <t>　⑬（M</t>
    </r>
    <r>
      <rPr>
        <sz val="6"/>
        <rFont val="ＭＳ Ｐゴシック"/>
        <family val="3"/>
        <charset val="128"/>
      </rPr>
      <t>(変他8)</t>
    </r>
    <r>
      <rPr>
        <sz val="11"/>
        <rFont val="ＭＳ Ｐゴシック"/>
        <family val="3"/>
        <charset val="128"/>
      </rPr>
      <t>－M</t>
    </r>
    <r>
      <rPr>
        <sz val="6"/>
        <rFont val="ＭＳ Ｐゴシック"/>
        <family val="3"/>
        <charset val="128"/>
      </rPr>
      <t>(当他8)</t>
    </r>
    <r>
      <rPr>
        <sz val="11"/>
        <rFont val="ＭＳ Ｐゴシック"/>
        <family val="3"/>
        <charset val="128"/>
      </rPr>
      <t>）</t>
    </r>
    <rPh sb="5" eb="6">
      <t>ヘン</t>
    </rPh>
    <rPh sb="12" eb="13">
      <t>トウ</t>
    </rPh>
    <phoneticPr fontId="2"/>
  </si>
  <si>
    <r>
      <t>　⑥（M</t>
    </r>
    <r>
      <rPr>
        <sz val="6"/>
        <rFont val="ＭＳ Ｐゴシック"/>
        <family val="3"/>
        <charset val="128"/>
      </rPr>
      <t>(変他1)</t>
    </r>
    <r>
      <rPr>
        <sz val="11"/>
        <rFont val="ＭＳ Ｐゴシック"/>
        <family val="3"/>
        <charset val="128"/>
      </rPr>
      <t>－M</t>
    </r>
    <r>
      <rPr>
        <sz val="6"/>
        <rFont val="ＭＳ Ｐゴシック"/>
        <family val="3"/>
        <charset val="128"/>
      </rPr>
      <t>（当他1）</t>
    </r>
    <r>
      <rPr>
        <sz val="11"/>
        <rFont val="ＭＳ Ｐゴシック"/>
        <family val="3"/>
        <charset val="128"/>
      </rPr>
      <t>）</t>
    </r>
    <rPh sb="5" eb="6">
      <t>ヘン</t>
    </rPh>
    <rPh sb="6" eb="7">
      <t>ホカ</t>
    </rPh>
    <rPh sb="12" eb="13">
      <t>トウ</t>
    </rPh>
    <phoneticPr fontId="2"/>
  </si>
  <si>
    <r>
      <t>　　又は（請負の購入金額・鋼－M</t>
    </r>
    <r>
      <rPr>
        <sz val="6"/>
        <rFont val="ＭＳ Ｐゴシック"/>
        <family val="3"/>
        <charset val="128"/>
      </rPr>
      <t>(当他1)</t>
    </r>
    <r>
      <rPr>
        <sz val="11"/>
        <rFont val="ＭＳ Ｐゴシック"/>
        <family val="3"/>
        <charset val="128"/>
      </rPr>
      <t>）</t>
    </r>
    <rPh sb="2" eb="3">
      <t>マタ</t>
    </rPh>
    <rPh sb="5" eb="7">
      <t>ウケオイ</t>
    </rPh>
    <rPh sb="8" eb="10">
      <t>コウニュウ</t>
    </rPh>
    <rPh sb="10" eb="12">
      <t>キンガク</t>
    </rPh>
    <rPh sb="13" eb="14">
      <t>コウ</t>
    </rPh>
    <rPh sb="17" eb="18">
      <t>トウ</t>
    </rPh>
    <rPh sb="18" eb="19">
      <t>ホカ</t>
    </rPh>
    <phoneticPr fontId="2"/>
  </si>
  <si>
    <r>
      <t>　⑦（M</t>
    </r>
    <r>
      <rPr>
        <sz val="6"/>
        <rFont val="ＭＳ Ｐゴシック"/>
        <family val="3"/>
        <charset val="128"/>
      </rPr>
      <t>(変他2)</t>
    </r>
    <r>
      <rPr>
        <sz val="11"/>
        <rFont val="ＭＳ Ｐゴシック"/>
        <family val="3"/>
        <charset val="128"/>
      </rPr>
      <t>－M</t>
    </r>
    <r>
      <rPr>
        <sz val="6"/>
        <rFont val="ＭＳ Ｐゴシック"/>
        <family val="3"/>
        <charset val="128"/>
      </rPr>
      <t>(当他2)</t>
    </r>
    <r>
      <rPr>
        <sz val="11"/>
        <rFont val="ＭＳ Ｐゴシック"/>
        <family val="3"/>
        <charset val="128"/>
      </rPr>
      <t>）</t>
    </r>
    <rPh sb="5" eb="6">
      <t>ヘン</t>
    </rPh>
    <rPh sb="6" eb="7">
      <t>ホカ</t>
    </rPh>
    <rPh sb="12" eb="13">
      <t>トウ</t>
    </rPh>
    <rPh sb="13" eb="14">
      <t>ホカ</t>
    </rPh>
    <phoneticPr fontId="2"/>
  </si>
  <si>
    <r>
      <t>　　又は（請負の購入金額・油－M</t>
    </r>
    <r>
      <rPr>
        <sz val="6"/>
        <rFont val="ＭＳ Ｐゴシック"/>
        <family val="3"/>
        <charset val="128"/>
      </rPr>
      <t>(当他2)</t>
    </r>
    <r>
      <rPr>
        <sz val="11"/>
        <rFont val="ＭＳ Ｐゴシック"/>
        <family val="3"/>
        <charset val="128"/>
      </rPr>
      <t>）</t>
    </r>
    <rPh sb="2" eb="3">
      <t>マタ</t>
    </rPh>
    <rPh sb="5" eb="7">
      <t>ウケオイ</t>
    </rPh>
    <rPh sb="8" eb="10">
      <t>コウニュウ</t>
    </rPh>
    <rPh sb="10" eb="12">
      <t>キンガク</t>
    </rPh>
    <rPh sb="13" eb="14">
      <t>ユ</t>
    </rPh>
    <rPh sb="17" eb="18">
      <t>トウ</t>
    </rPh>
    <rPh sb="18" eb="19">
      <t>ホカ</t>
    </rPh>
    <phoneticPr fontId="2"/>
  </si>
  <si>
    <r>
      <t>　⑧（M</t>
    </r>
    <r>
      <rPr>
        <sz val="6"/>
        <rFont val="ＭＳ Ｐゴシック"/>
        <family val="3"/>
        <charset val="128"/>
      </rPr>
      <t>(変他3)</t>
    </r>
    <r>
      <rPr>
        <sz val="11"/>
        <rFont val="ＭＳ Ｐゴシック"/>
        <family val="3"/>
        <charset val="128"/>
      </rPr>
      <t>－M</t>
    </r>
    <r>
      <rPr>
        <sz val="6"/>
        <rFont val="ＭＳ Ｐゴシック"/>
        <family val="3"/>
        <charset val="128"/>
      </rPr>
      <t>（当他3）</t>
    </r>
    <r>
      <rPr>
        <sz val="11"/>
        <rFont val="ＭＳ Ｐゴシック"/>
        <family val="3"/>
        <charset val="128"/>
      </rPr>
      <t>）</t>
    </r>
    <rPh sb="5" eb="6">
      <t>ヘン</t>
    </rPh>
    <rPh sb="12" eb="13">
      <t>トウ</t>
    </rPh>
    <phoneticPr fontId="2"/>
  </si>
  <si>
    <r>
      <t>　　又は（請負の購入金額・鋼－M</t>
    </r>
    <r>
      <rPr>
        <sz val="6"/>
        <rFont val="ＭＳ Ｐゴシック"/>
        <family val="3"/>
        <charset val="128"/>
      </rPr>
      <t>(当他3)</t>
    </r>
    <r>
      <rPr>
        <sz val="11"/>
        <rFont val="ＭＳ Ｐゴシック"/>
        <family val="3"/>
        <charset val="128"/>
      </rPr>
      <t>）</t>
    </r>
    <rPh sb="2" eb="3">
      <t>マタ</t>
    </rPh>
    <rPh sb="5" eb="7">
      <t>ウケオイ</t>
    </rPh>
    <rPh sb="8" eb="10">
      <t>コウニュウ</t>
    </rPh>
    <rPh sb="10" eb="12">
      <t>キンガク</t>
    </rPh>
    <rPh sb="13" eb="14">
      <t>コウ</t>
    </rPh>
    <rPh sb="17" eb="18">
      <t>トウ</t>
    </rPh>
    <phoneticPr fontId="2"/>
  </si>
  <si>
    <r>
      <t>　⑨（M</t>
    </r>
    <r>
      <rPr>
        <sz val="6"/>
        <rFont val="ＭＳ Ｐゴシック"/>
        <family val="3"/>
        <charset val="128"/>
      </rPr>
      <t>(変他4)</t>
    </r>
    <r>
      <rPr>
        <sz val="11"/>
        <rFont val="ＭＳ Ｐゴシック"/>
        <family val="3"/>
        <charset val="128"/>
      </rPr>
      <t>－M</t>
    </r>
    <r>
      <rPr>
        <sz val="6"/>
        <rFont val="ＭＳ Ｐゴシック"/>
        <family val="3"/>
        <charset val="128"/>
      </rPr>
      <t>(当他4)</t>
    </r>
    <r>
      <rPr>
        <sz val="11"/>
        <rFont val="ＭＳ Ｐゴシック"/>
        <family val="3"/>
        <charset val="128"/>
      </rPr>
      <t>）</t>
    </r>
    <rPh sb="5" eb="6">
      <t>ヘン</t>
    </rPh>
    <rPh sb="12" eb="13">
      <t>トウ</t>
    </rPh>
    <phoneticPr fontId="2"/>
  </si>
  <si>
    <r>
      <t>　　又は（請負の購入金額・油－M</t>
    </r>
    <r>
      <rPr>
        <sz val="6"/>
        <rFont val="ＭＳ Ｐゴシック"/>
        <family val="3"/>
        <charset val="128"/>
      </rPr>
      <t>(当他4)</t>
    </r>
    <r>
      <rPr>
        <sz val="11"/>
        <rFont val="ＭＳ Ｐゴシック"/>
        <family val="3"/>
        <charset val="128"/>
      </rPr>
      <t>）</t>
    </r>
    <rPh sb="2" eb="3">
      <t>マタ</t>
    </rPh>
    <rPh sb="5" eb="7">
      <t>ウケオイ</t>
    </rPh>
    <rPh sb="8" eb="10">
      <t>コウニュウ</t>
    </rPh>
    <rPh sb="10" eb="12">
      <t>キンガク</t>
    </rPh>
    <rPh sb="13" eb="14">
      <t>ユ</t>
    </rPh>
    <rPh sb="17" eb="18">
      <t>トウ</t>
    </rPh>
    <phoneticPr fontId="2"/>
  </si>
  <si>
    <r>
      <t>　　又は（請負の購入金額・鋼－M</t>
    </r>
    <r>
      <rPr>
        <sz val="6"/>
        <rFont val="ＭＳ Ｐゴシック"/>
        <family val="3"/>
        <charset val="128"/>
      </rPr>
      <t>(当他5)</t>
    </r>
    <r>
      <rPr>
        <sz val="11"/>
        <rFont val="ＭＳ Ｐゴシック"/>
        <family val="3"/>
        <charset val="128"/>
      </rPr>
      <t>）</t>
    </r>
    <rPh sb="2" eb="3">
      <t>マタ</t>
    </rPh>
    <rPh sb="5" eb="7">
      <t>ウケオイ</t>
    </rPh>
    <rPh sb="8" eb="10">
      <t>コウニュウ</t>
    </rPh>
    <rPh sb="10" eb="12">
      <t>キンガク</t>
    </rPh>
    <rPh sb="13" eb="14">
      <t>コウ</t>
    </rPh>
    <rPh sb="17" eb="18">
      <t>トウ</t>
    </rPh>
    <phoneticPr fontId="2"/>
  </si>
  <si>
    <r>
      <t>　　又は（請負の購入金額・油－M</t>
    </r>
    <r>
      <rPr>
        <sz val="6"/>
        <rFont val="ＭＳ Ｐゴシック"/>
        <family val="3"/>
        <charset val="128"/>
      </rPr>
      <t>(当他6)</t>
    </r>
    <r>
      <rPr>
        <sz val="11"/>
        <rFont val="ＭＳ Ｐゴシック"/>
        <family val="3"/>
        <charset val="128"/>
      </rPr>
      <t>）</t>
    </r>
    <rPh sb="2" eb="3">
      <t>マタ</t>
    </rPh>
    <rPh sb="5" eb="7">
      <t>ウケオイ</t>
    </rPh>
    <rPh sb="8" eb="10">
      <t>コウニュウ</t>
    </rPh>
    <rPh sb="10" eb="12">
      <t>キンガク</t>
    </rPh>
    <rPh sb="13" eb="14">
      <t>ユ</t>
    </rPh>
    <rPh sb="17" eb="18">
      <t>トウ</t>
    </rPh>
    <rPh sb="18" eb="19">
      <t>ホカ</t>
    </rPh>
    <phoneticPr fontId="2"/>
  </si>
  <si>
    <r>
      <t>　　又は（請負の購入金額・鋼－M</t>
    </r>
    <r>
      <rPr>
        <sz val="6"/>
        <rFont val="ＭＳ Ｐゴシック"/>
        <family val="3"/>
        <charset val="128"/>
      </rPr>
      <t>(当他7)</t>
    </r>
    <r>
      <rPr>
        <sz val="11"/>
        <rFont val="ＭＳ Ｐゴシック"/>
        <family val="3"/>
        <charset val="128"/>
      </rPr>
      <t>）</t>
    </r>
    <rPh sb="2" eb="3">
      <t>マタ</t>
    </rPh>
    <rPh sb="5" eb="7">
      <t>ウケオイ</t>
    </rPh>
    <rPh sb="8" eb="10">
      <t>コウニュウ</t>
    </rPh>
    <rPh sb="10" eb="12">
      <t>キンガク</t>
    </rPh>
    <rPh sb="13" eb="14">
      <t>コウ</t>
    </rPh>
    <rPh sb="17" eb="18">
      <t>トウ</t>
    </rPh>
    <rPh sb="18" eb="19">
      <t>ホカ</t>
    </rPh>
    <phoneticPr fontId="2"/>
  </si>
  <si>
    <r>
      <t>　　又は（請負の購入金額・油－M</t>
    </r>
    <r>
      <rPr>
        <sz val="6"/>
        <rFont val="ＭＳ Ｐゴシック"/>
        <family val="3"/>
        <charset val="128"/>
      </rPr>
      <t>(当他8)</t>
    </r>
    <r>
      <rPr>
        <sz val="11"/>
        <rFont val="ＭＳ Ｐゴシック"/>
        <family val="3"/>
        <charset val="128"/>
      </rPr>
      <t>）</t>
    </r>
    <rPh sb="2" eb="3">
      <t>マタ</t>
    </rPh>
    <rPh sb="5" eb="7">
      <t>ウケオイ</t>
    </rPh>
    <rPh sb="8" eb="10">
      <t>コウニュウ</t>
    </rPh>
    <rPh sb="10" eb="12">
      <t>キンガク</t>
    </rPh>
    <rPh sb="13" eb="14">
      <t>ユ</t>
    </rPh>
    <rPh sb="17" eb="18">
      <t>トウ</t>
    </rPh>
    <phoneticPr fontId="2"/>
  </si>
  <si>
    <t>　　　　　　　　　　　　　　　　　　　　　　　　　　＋・・・・・＋ｐm×Dm ｝×ｋ×110/100</t>
    <phoneticPr fontId="2"/>
  </si>
  <si>
    <t>　　　　　　　　　　　　　　　　　　　　　　　　　　＋・・・・・＋ｐ’m×Dm ｝×ｋ×110/100</t>
    <phoneticPr fontId="2"/>
  </si>
  <si>
    <r>
      <t>　　　</t>
    </r>
    <r>
      <rPr>
        <sz val="11"/>
        <rFont val="ＭＳ Ｐゴシック"/>
        <family val="3"/>
        <charset val="128"/>
      </rPr>
      <t>M</t>
    </r>
    <r>
      <rPr>
        <sz val="6"/>
        <rFont val="ＭＳ Ｐゴシック"/>
        <family val="3"/>
        <charset val="128"/>
      </rPr>
      <t>（変他１，２，３・・・・）</t>
    </r>
    <r>
      <rPr>
        <sz val="11"/>
        <rFont val="ＭＳ Ｐゴシック"/>
        <family val="3"/>
        <charset val="128"/>
      </rPr>
      <t>，M</t>
    </r>
    <r>
      <rPr>
        <sz val="6"/>
        <rFont val="ＭＳ Ｐゴシック"/>
        <family val="3"/>
        <charset val="128"/>
      </rPr>
      <t>（変他１，２，３・・・・）</t>
    </r>
    <r>
      <rPr>
        <sz val="11"/>
        <rFont val="ＭＳ Ｐゴシック"/>
        <family val="3"/>
        <charset val="128"/>
      </rPr>
      <t>＝｛ ｐ’1×D1＋ｐ’2×D2</t>
    </r>
    <rPh sb="5" eb="6">
      <t>ヘン</t>
    </rPh>
    <rPh sb="6" eb="7">
      <t>ホカ</t>
    </rPh>
    <rPh sb="20" eb="21">
      <t>ヘン</t>
    </rPh>
    <rPh sb="21" eb="22">
      <t>ホカ</t>
    </rPh>
    <phoneticPr fontId="2"/>
  </si>
  <si>
    <r>
      <t>　M</t>
    </r>
    <r>
      <rPr>
        <sz val="6"/>
        <rFont val="ＭＳ Ｐゴシック"/>
        <family val="3"/>
        <charset val="128"/>
      </rPr>
      <t>（変鋼）</t>
    </r>
    <r>
      <rPr>
        <sz val="11"/>
        <rFont val="ＭＳ Ｐゴシック"/>
        <family val="3"/>
        <charset val="128"/>
      </rPr>
      <t>，M</t>
    </r>
    <r>
      <rPr>
        <sz val="6"/>
        <rFont val="ＭＳ Ｐゴシック"/>
        <family val="3"/>
        <charset val="128"/>
      </rPr>
      <t>（変油），</t>
    </r>
    <r>
      <rPr>
        <sz val="11"/>
        <rFont val="ＭＳ Ｐゴシック"/>
        <family val="3"/>
        <charset val="128"/>
      </rPr>
      <t>M</t>
    </r>
    <r>
      <rPr>
        <sz val="6"/>
        <rFont val="ＭＳ Ｐゴシック"/>
        <family val="3"/>
        <charset val="128"/>
      </rPr>
      <t>（変他１，２，３・・・・）</t>
    </r>
    <r>
      <rPr>
        <sz val="11"/>
        <rFont val="ＭＳ Ｐゴシック"/>
        <family val="3"/>
        <charset val="128"/>
      </rPr>
      <t>　：　価格変動後の鋼材類又は燃料油又は他品目（１，２，３・・・・）の金額</t>
    </r>
    <rPh sb="3" eb="4">
      <t>ヘン</t>
    </rPh>
    <rPh sb="4" eb="5">
      <t>コウ</t>
    </rPh>
    <rPh sb="9" eb="10">
      <t>ヘン</t>
    </rPh>
    <rPh sb="10" eb="11">
      <t>ユ</t>
    </rPh>
    <rPh sb="15" eb="16">
      <t>ヘン</t>
    </rPh>
    <rPh sb="16" eb="17">
      <t>タ</t>
    </rPh>
    <rPh sb="30" eb="32">
      <t>カカク</t>
    </rPh>
    <rPh sb="32" eb="34">
      <t>ヘンドウ</t>
    </rPh>
    <rPh sb="34" eb="35">
      <t>ゴ</t>
    </rPh>
    <rPh sb="36" eb="38">
      <t>コウザイ</t>
    </rPh>
    <rPh sb="38" eb="39">
      <t>タグイ</t>
    </rPh>
    <rPh sb="39" eb="40">
      <t>マタ</t>
    </rPh>
    <rPh sb="41" eb="44">
      <t>ネンリョウアブラ</t>
    </rPh>
    <rPh sb="44" eb="45">
      <t>マタ</t>
    </rPh>
    <rPh sb="46" eb="47">
      <t>ホカ</t>
    </rPh>
    <rPh sb="47" eb="49">
      <t>ヒンモク</t>
    </rPh>
    <rPh sb="61" eb="63">
      <t>キンガク</t>
    </rPh>
    <phoneticPr fontId="2"/>
  </si>
  <si>
    <r>
      <t>　M</t>
    </r>
    <r>
      <rPr>
        <sz val="6"/>
        <rFont val="ＭＳ Ｐゴシック"/>
        <family val="3"/>
        <charset val="128"/>
      </rPr>
      <t>（当鋼）</t>
    </r>
    <r>
      <rPr>
        <sz val="11"/>
        <rFont val="ＭＳ Ｐゴシック"/>
        <family val="3"/>
        <charset val="128"/>
      </rPr>
      <t>，M</t>
    </r>
    <r>
      <rPr>
        <sz val="6"/>
        <rFont val="ＭＳ Ｐゴシック"/>
        <family val="3"/>
        <charset val="128"/>
      </rPr>
      <t>（当油），</t>
    </r>
    <r>
      <rPr>
        <sz val="11"/>
        <rFont val="ＭＳ Ｐゴシック"/>
        <family val="3"/>
        <charset val="128"/>
      </rPr>
      <t>M</t>
    </r>
    <r>
      <rPr>
        <sz val="6"/>
        <rFont val="ＭＳ Ｐゴシック"/>
        <family val="3"/>
        <charset val="128"/>
      </rPr>
      <t>（当他１，２，３・・・・）</t>
    </r>
    <r>
      <rPr>
        <sz val="11"/>
        <rFont val="ＭＳ Ｐゴシック"/>
        <family val="3"/>
        <charset val="128"/>
      </rPr>
      <t>　：　価格変動前の鋼材類又は燃料油又は他品目（１，２，３・・・・）の金額　</t>
    </r>
    <rPh sb="3" eb="4">
      <t>トウ</t>
    </rPh>
    <rPh sb="4" eb="5">
      <t>コウ</t>
    </rPh>
    <rPh sb="9" eb="10">
      <t>トウ</t>
    </rPh>
    <rPh sb="10" eb="11">
      <t>ユ</t>
    </rPh>
    <rPh sb="15" eb="16">
      <t>トウ</t>
    </rPh>
    <rPh sb="16" eb="17">
      <t>ホカ</t>
    </rPh>
    <rPh sb="34" eb="35">
      <t>マエ</t>
    </rPh>
    <rPh sb="39" eb="40">
      <t>マタ</t>
    </rPh>
    <rPh sb="44" eb="45">
      <t>マタ</t>
    </rPh>
    <rPh sb="46" eb="47">
      <t>タ</t>
    </rPh>
    <rPh sb="47" eb="49">
      <t>ヒンモク</t>
    </rPh>
    <phoneticPr fontId="2"/>
  </si>
  <si>
    <r>
      <t xml:space="preserve"> </t>
    </r>
    <r>
      <rPr>
        <sz val="11"/>
        <rFont val="ＭＳ Ｐゴシック"/>
        <family val="3"/>
        <charset val="128"/>
      </rPr>
      <t xml:space="preserve"> P</t>
    </r>
    <r>
      <rPr>
        <sz val="11"/>
        <rFont val="ＭＳ Ｐゴシック"/>
        <family val="3"/>
        <charset val="128"/>
      </rPr>
      <t>　：　対象工事費</t>
    </r>
    <rPh sb="6" eb="8">
      <t>タイショウ</t>
    </rPh>
    <rPh sb="8" eb="11">
      <t>コウジヒ</t>
    </rPh>
    <phoneticPr fontId="2"/>
  </si>
  <si>
    <r>
      <t xml:space="preserve"> </t>
    </r>
    <r>
      <rPr>
        <sz val="11"/>
        <rFont val="ＭＳ Ｐゴシック"/>
        <family val="3"/>
        <charset val="128"/>
      </rPr>
      <t xml:space="preserve"> </t>
    </r>
    <r>
      <rPr>
        <sz val="11"/>
        <rFont val="ＭＳ Ｐゴシック"/>
        <family val="3"/>
        <charset val="128"/>
      </rPr>
      <t>ｐ　：　設計時点における各対象材料の単価</t>
    </r>
    <rPh sb="6" eb="8">
      <t>セッケイ</t>
    </rPh>
    <rPh sb="8" eb="10">
      <t>ジテン</t>
    </rPh>
    <rPh sb="14" eb="15">
      <t>カク</t>
    </rPh>
    <rPh sb="15" eb="17">
      <t>タイショウ</t>
    </rPh>
    <rPh sb="17" eb="19">
      <t>ザイリョウ</t>
    </rPh>
    <rPh sb="20" eb="22">
      <t>タンカ</t>
    </rPh>
    <phoneticPr fontId="2"/>
  </si>
  <si>
    <t>　ｐ’　：　価格変動後における各対象材料の単価</t>
    <rPh sb="6" eb="8">
      <t>カカク</t>
    </rPh>
    <rPh sb="8" eb="10">
      <t>ヘンドウ</t>
    </rPh>
    <rPh sb="10" eb="11">
      <t>ゴ</t>
    </rPh>
    <rPh sb="15" eb="16">
      <t>カク</t>
    </rPh>
    <rPh sb="16" eb="18">
      <t>タイショウ</t>
    </rPh>
    <rPh sb="18" eb="20">
      <t>ザイリョウ</t>
    </rPh>
    <rPh sb="21" eb="23">
      <t>タンカ</t>
    </rPh>
    <phoneticPr fontId="2"/>
  </si>
  <si>
    <r>
      <t xml:space="preserve"> </t>
    </r>
    <r>
      <rPr>
        <sz val="11"/>
        <rFont val="ＭＳ Ｐゴシック"/>
        <family val="3"/>
        <charset val="128"/>
      </rPr>
      <t xml:space="preserve"> </t>
    </r>
    <r>
      <rPr>
        <sz val="11"/>
        <rFont val="ＭＳ Ｐゴシック"/>
        <family val="3"/>
        <charset val="128"/>
      </rPr>
      <t>D　：　各対象材料について算定した対象数量</t>
    </r>
    <rPh sb="6" eb="7">
      <t>カク</t>
    </rPh>
    <rPh sb="7" eb="9">
      <t>タイショウ</t>
    </rPh>
    <rPh sb="9" eb="11">
      <t>ザイリョウ</t>
    </rPh>
    <rPh sb="15" eb="17">
      <t>サンテイ</t>
    </rPh>
    <rPh sb="19" eb="21">
      <t>タイショウ</t>
    </rPh>
    <rPh sb="21" eb="23">
      <t>スウリョウ</t>
    </rPh>
    <phoneticPr fontId="2"/>
  </si>
  <si>
    <r>
      <t xml:space="preserve"> </t>
    </r>
    <r>
      <rPr>
        <sz val="11"/>
        <rFont val="ＭＳ Ｐゴシック"/>
        <family val="3"/>
        <charset val="128"/>
      </rPr>
      <t xml:space="preserve"> ｋ</t>
    </r>
    <r>
      <rPr>
        <sz val="11"/>
        <rFont val="ＭＳ Ｐゴシック"/>
        <family val="3"/>
        <charset val="128"/>
      </rPr>
      <t>　：　落札率</t>
    </r>
    <rPh sb="6" eb="8">
      <t>ラクサツ</t>
    </rPh>
    <rPh sb="8" eb="9">
      <t>リツ</t>
    </rPh>
    <phoneticPr fontId="2"/>
  </si>
  <si>
    <t>（受 注 者）</t>
    <rPh sb="1" eb="2">
      <t>ウケ</t>
    </rPh>
    <rPh sb="3" eb="4">
      <t>チュウ</t>
    </rPh>
    <rPh sb="5" eb="6">
      <t>シャ</t>
    </rPh>
    <phoneticPr fontId="2"/>
  </si>
  <si>
    <t>契約内容の変更について（協議）</t>
    <phoneticPr fontId="2"/>
  </si>
  <si>
    <t>うち取引に係わる消費税及び地方消費税の額</t>
    <phoneticPr fontId="2"/>
  </si>
  <si>
    <t>円</t>
    <rPh sb="0" eb="1">
      <t>エン</t>
    </rPh>
    <phoneticPr fontId="2"/>
  </si>
  <si>
    <t/>
  </si>
  <si>
    <t>（変更前契約金額</t>
    <phoneticPr fontId="2"/>
  </si>
  <si>
    <t>　</t>
  </si>
  <si>
    <t>（様式1-1）</t>
    <rPh sb="1" eb="3">
      <t>ヨウシキ</t>
    </rPh>
    <phoneticPr fontId="39"/>
  </si>
  <si>
    <t>令和　　　年　　月　　日</t>
    <rPh sb="0" eb="2">
      <t>レイワ</t>
    </rPh>
    <rPh sb="5" eb="6">
      <t>ネン</t>
    </rPh>
    <rPh sb="8" eb="9">
      <t>ガツ</t>
    </rPh>
    <rPh sb="11" eb="12">
      <t>ニチ</t>
    </rPh>
    <phoneticPr fontId="32"/>
  </si>
  <si>
    <t>請負金額変更請求額概算計算書</t>
    <rPh sb="2" eb="4">
      <t>キンガク</t>
    </rPh>
    <rPh sb="3" eb="4">
      <t>ガク</t>
    </rPh>
    <rPh sb="4" eb="6">
      <t>ヘンコウ</t>
    </rPh>
    <rPh sb="6" eb="8">
      <t>セイキュウ</t>
    </rPh>
    <rPh sb="8" eb="9">
      <t>ガク</t>
    </rPh>
    <rPh sb="9" eb="11">
      <t>ガイサン</t>
    </rPh>
    <rPh sb="11" eb="14">
      <t>ケイサンショ</t>
    </rPh>
    <phoneticPr fontId="5"/>
  </si>
  <si>
    <r>
      <t>（発</t>
    </r>
    <r>
      <rPr>
        <sz val="11"/>
        <rFont val="ＭＳ Ｐゴシック"/>
        <family val="3"/>
        <charset val="128"/>
      </rPr>
      <t xml:space="preserve"> </t>
    </r>
    <r>
      <rPr>
        <sz val="11"/>
        <rFont val="ＭＳ Ｐゴシック"/>
        <family val="3"/>
        <charset val="128"/>
      </rPr>
      <t>注</t>
    </r>
    <r>
      <rPr>
        <sz val="11"/>
        <rFont val="ＭＳ Ｐゴシック"/>
        <family val="3"/>
        <charset val="128"/>
      </rPr>
      <t xml:space="preserve"> </t>
    </r>
    <r>
      <rPr>
        <sz val="11"/>
        <rFont val="ＭＳ Ｐゴシック"/>
        <family val="3"/>
        <charset val="128"/>
      </rPr>
      <t>者）</t>
    </r>
    <rPh sb="1" eb="2">
      <t>ハツ</t>
    </rPh>
    <rPh sb="3" eb="4">
      <t>チュウ</t>
    </rPh>
    <rPh sb="5" eb="6">
      <t>シャ</t>
    </rPh>
    <phoneticPr fontId="39"/>
  </si>
  <si>
    <t>　様</t>
    <rPh sb="1" eb="2">
      <t>サマ</t>
    </rPh>
    <phoneticPr fontId="40"/>
  </si>
  <si>
    <r>
      <t xml:space="preserve">（受 注 </t>
    </r>
    <r>
      <rPr>
        <sz val="11"/>
        <rFont val="ＭＳ Ｐゴシック"/>
        <family val="3"/>
        <charset val="128"/>
      </rPr>
      <t>者）</t>
    </r>
    <rPh sb="1" eb="2">
      <t>ウケ</t>
    </rPh>
    <rPh sb="3" eb="4">
      <t>チュウ</t>
    </rPh>
    <rPh sb="5" eb="6">
      <t>シャ</t>
    </rPh>
    <phoneticPr fontId="39"/>
  </si>
  <si>
    <t>商号又は名称</t>
    <rPh sb="0" eb="2">
      <t>ショウゴウ</t>
    </rPh>
    <rPh sb="2" eb="3">
      <t>マタ</t>
    </rPh>
    <rPh sb="4" eb="6">
      <t>メイショウ</t>
    </rPh>
    <phoneticPr fontId="39"/>
  </si>
  <si>
    <t>代表者氏名</t>
    <rPh sb="0" eb="3">
      <t>ダイヒョウシャ</t>
    </rPh>
    <rPh sb="3" eb="5">
      <t>シメイ</t>
    </rPh>
    <phoneticPr fontId="39"/>
  </si>
  <si>
    <t>　建設工事請負基準約款第２６条第５項に伴う請負金額の変更請求額の内訳は、下記のとおりです。</t>
    <rPh sb="1" eb="3">
      <t>ケンセツ</t>
    </rPh>
    <rPh sb="3" eb="5">
      <t>コウジ</t>
    </rPh>
    <rPh sb="5" eb="7">
      <t>ウケオイ</t>
    </rPh>
    <rPh sb="7" eb="9">
      <t>キジュン</t>
    </rPh>
    <rPh sb="9" eb="11">
      <t>ヤッカン</t>
    </rPh>
    <rPh sb="11" eb="12">
      <t>ダイ</t>
    </rPh>
    <rPh sb="14" eb="15">
      <t>ジョウ</t>
    </rPh>
    <rPh sb="15" eb="16">
      <t>ダイ</t>
    </rPh>
    <rPh sb="17" eb="18">
      <t>コウ</t>
    </rPh>
    <rPh sb="19" eb="20">
      <t>トモナ</t>
    </rPh>
    <rPh sb="21" eb="23">
      <t>ウケオイ</t>
    </rPh>
    <rPh sb="23" eb="25">
      <t>キンガク</t>
    </rPh>
    <rPh sb="26" eb="28">
      <t>ヘンコウ</t>
    </rPh>
    <rPh sb="28" eb="30">
      <t>セイキュウ</t>
    </rPh>
    <rPh sb="30" eb="31">
      <t>ガク</t>
    </rPh>
    <rPh sb="32" eb="34">
      <t>ウチワケ</t>
    </rPh>
    <rPh sb="36" eb="38">
      <t>カキ</t>
    </rPh>
    <phoneticPr fontId="39"/>
  </si>
  <si>
    <t>記載例</t>
    <rPh sb="0" eb="2">
      <t>キサイ</t>
    </rPh>
    <rPh sb="2" eb="3">
      <t>レイ</t>
    </rPh>
    <phoneticPr fontId="32"/>
  </si>
  <si>
    <t>○鋼</t>
    <rPh sb="1" eb="2">
      <t>コウ</t>
    </rPh>
    <phoneticPr fontId="32"/>
  </si>
  <si>
    <t>○</t>
  </si>
  <si>
    <t>ｔ</t>
  </si>
  <si>
    <t>○○．○</t>
  </si>
  <si>
    <t>○○,○○○</t>
  </si>
  <si>
    <t>○○○,○○○</t>
  </si>
  <si>
    <t>R○年○月</t>
    <rPh sb="2" eb="3">
      <t>ネン</t>
    </rPh>
    <rPh sb="4" eb="5">
      <t>ツキ</t>
    </rPh>
    <phoneticPr fontId="32"/>
  </si>
  <si>
    <t>○</t>
    <phoneticPr fontId="1"/>
  </si>
  <si>
    <t>○○○．○</t>
  </si>
  <si>
    <t>○,○○○,○○○</t>
  </si>
  <si>
    <t>R○年○月　計</t>
    <rPh sb="2" eb="3">
      <t>ネン</t>
    </rPh>
    <rPh sb="4" eb="5">
      <t>ツキ</t>
    </rPh>
    <rPh sb="6" eb="7">
      <t>ケイ</t>
    </rPh>
    <phoneticPr fontId="32"/>
  </si>
  <si>
    <t>R○年△月</t>
    <rPh sb="2" eb="3">
      <t>ネン</t>
    </rPh>
    <rPh sb="4" eb="5">
      <t>ツキ</t>
    </rPh>
    <phoneticPr fontId="32"/>
  </si>
  <si>
    <t>R○年△月　計</t>
    <rPh sb="2" eb="3">
      <t>ネン</t>
    </rPh>
    <rPh sb="4" eb="5">
      <t>ツキ</t>
    </rPh>
    <rPh sb="6" eb="7">
      <t>ケイ</t>
    </rPh>
    <phoneticPr fontId="32"/>
  </si>
  <si>
    <t>○鋼 計</t>
    <rPh sb="1" eb="2">
      <t>コウ</t>
    </rPh>
    <rPh sb="3" eb="4">
      <t>ケイ</t>
    </rPh>
    <phoneticPr fontId="32"/>
  </si>
  <si>
    <t>○鋼合計</t>
    <rPh sb="2" eb="4">
      <t>ゴウケイ</t>
    </rPh>
    <phoneticPr fontId="32"/>
  </si>
  <si>
    <t>鋼材類　合計</t>
    <rPh sb="0" eb="2">
      <t>コウザイ</t>
    </rPh>
    <rPh sb="2" eb="3">
      <t>ルイ</t>
    </rPh>
    <rPh sb="4" eb="6">
      <t>ゴウケイ</t>
    </rPh>
    <phoneticPr fontId="32"/>
  </si>
  <si>
    <t>□油</t>
    <rPh sb="1" eb="2">
      <t>ユ</t>
    </rPh>
    <phoneticPr fontId="32"/>
  </si>
  <si>
    <t>L</t>
  </si>
  <si>
    <t>○○○</t>
  </si>
  <si>
    <t>○○.○</t>
  </si>
  <si>
    <t>○,○○○</t>
  </si>
  <si>
    <t>□油 計</t>
    <rPh sb="1" eb="2">
      <t>ユ</t>
    </rPh>
    <rPh sb="3" eb="4">
      <t>ケイ</t>
    </rPh>
    <phoneticPr fontId="32"/>
  </si>
  <si>
    <t>□油合計</t>
    <rPh sb="1" eb="2">
      <t>ユ</t>
    </rPh>
    <phoneticPr fontId="32"/>
  </si>
  <si>
    <t>△油</t>
    <rPh sb="1" eb="2">
      <t>ユ</t>
    </rPh>
    <phoneticPr fontId="32"/>
  </si>
  <si>
    <t>R○年□月</t>
    <rPh sb="2" eb="3">
      <t>ネン</t>
    </rPh>
    <rPh sb="4" eb="5">
      <t>ツキ</t>
    </rPh>
    <phoneticPr fontId="32"/>
  </si>
  <si>
    <t>R○年□月　計</t>
    <rPh sb="2" eb="3">
      <t>ネン</t>
    </rPh>
    <rPh sb="4" eb="5">
      <t>ツキ</t>
    </rPh>
    <rPh sb="6" eb="7">
      <t>ケイ</t>
    </rPh>
    <phoneticPr fontId="32"/>
  </si>
  <si>
    <t>△油 計</t>
    <rPh sb="1" eb="2">
      <t>ユ</t>
    </rPh>
    <rPh sb="3" eb="4">
      <t>ケイ</t>
    </rPh>
    <phoneticPr fontId="32"/>
  </si>
  <si>
    <t>△油合計</t>
  </si>
  <si>
    <t>燃料油　合計</t>
    <rPh sb="0" eb="3">
      <t>ネンリョウアブラ</t>
    </rPh>
    <rPh sb="4" eb="6">
      <t>ゴウケイ</t>
    </rPh>
    <phoneticPr fontId="32"/>
  </si>
  <si>
    <t>　５．実際の購入金額によるスライド額算出を希望する場合は、「○」を記入する。その場合、当該地域での市場取引価格が確認できるよう２社以上の見積りを監督職員に提出すること。</t>
    <rPh sb="3" eb="5">
      <t>ジッサイ</t>
    </rPh>
    <rPh sb="6" eb="8">
      <t>コウニュウ</t>
    </rPh>
    <rPh sb="8" eb="10">
      <t>キンガク</t>
    </rPh>
    <rPh sb="17" eb="18">
      <t>ガク</t>
    </rPh>
    <rPh sb="18" eb="20">
      <t>サンシュツ</t>
    </rPh>
    <rPh sb="21" eb="23">
      <t>キボウ</t>
    </rPh>
    <rPh sb="25" eb="27">
      <t>バアイ</t>
    </rPh>
    <rPh sb="33" eb="35">
      <t>キニュウ</t>
    </rPh>
    <rPh sb="40" eb="42">
      <t>バアイ</t>
    </rPh>
    <rPh sb="43" eb="45">
      <t>トウガイ</t>
    </rPh>
    <rPh sb="45" eb="47">
      <t>チイキ</t>
    </rPh>
    <rPh sb="49" eb="51">
      <t>シジョウ</t>
    </rPh>
    <rPh sb="51" eb="53">
      <t>トリヒキ</t>
    </rPh>
    <rPh sb="53" eb="55">
      <t>カカク</t>
    </rPh>
    <rPh sb="56" eb="58">
      <t>カクニン</t>
    </rPh>
    <rPh sb="64" eb="67">
      <t>シャイジョウ</t>
    </rPh>
    <rPh sb="68" eb="70">
      <t>ミツモ</t>
    </rPh>
    <rPh sb="72" eb="74">
      <t>カントク</t>
    </rPh>
    <rPh sb="74" eb="76">
      <t>ショクイン</t>
    </rPh>
    <rPh sb="77" eb="79">
      <t>テイシュツ</t>
    </rPh>
    <phoneticPr fontId="5"/>
  </si>
  <si>
    <t>請負金額変更請求額計算書</t>
    <rPh sb="2" eb="4">
      <t>キンガク</t>
    </rPh>
    <rPh sb="3" eb="4">
      <t>ガク</t>
    </rPh>
    <rPh sb="4" eb="6">
      <t>ヘンコウ</t>
    </rPh>
    <rPh sb="6" eb="8">
      <t>セイキュウ</t>
    </rPh>
    <rPh sb="8" eb="9">
      <t>ガク</t>
    </rPh>
    <rPh sb="9" eb="12">
      <t>ケイサンショ</t>
    </rPh>
    <phoneticPr fontId="5"/>
  </si>
  <si>
    <t>　建設工事請負基準約款第２６条第５項に伴う請負金額の変更請求額の内訳は、下記のとおりです。</t>
    <rPh sb="1" eb="3">
      <t>ケンセツ</t>
    </rPh>
    <rPh sb="3" eb="5">
      <t>コウジ</t>
    </rPh>
    <rPh sb="5" eb="7">
      <t>ウケオイ</t>
    </rPh>
    <rPh sb="7" eb="9">
      <t>キジュン</t>
    </rPh>
    <rPh sb="9" eb="11">
      <t>ヤッカン</t>
    </rPh>
    <rPh sb="11" eb="12">
      <t>ダイ</t>
    </rPh>
    <rPh sb="14" eb="15">
      <t>ジョウ</t>
    </rPh>
    <rPh sb="15" eb="16">
      <t>ダイ</t>
    </rPh>
    <rPh sb="17" eb="18">
      <t>コウ</t>
    </rPh>
    <rPh sb="19" eb="20">
      <t>トモナ</t>
    </rPh>
    <rPh sb="21" eb="23">
      <t>ウケオイ</t>
    </rPh>
    <rPh sb="23" eb="25">
      <t>キンガク</t>
    </rPh>
    <rPh sb="26" eb="28">
      <t>ヘンコウ</t>
    </rPh>
    <rPh sb="28" eb="30">
      <t>セイキュウ</t>
    </rPh>
    <rPh sb="30" eb="31">
      <t>ガク</t>
    </rPh>
    <rPh sb="32" eb="34">
      <t>ウチワケ</t>
    </rPh>
    <rPh sb="36" eb="38">
      <t>カキ</t>
    </rPh>
    <phoneticPr fontId="5"/>
  </si>
  <si>
    <t>請負金額</t>
    <rPh sb="0" eb="2">
      <t>ウケオイ</t>
    </rPh>
    <rPh sb="2" eb="4">
      <t>キンガク</t>
    </rPh>
    <rPh sb="3" eb="4">
      <t>ガク</t>
    </rPh>
    <phoneticPr fontId="7"/>
  </si>
  <si>
    <t>　４．実際の購入金額によるスライド額算出を希望する場合は、「○」を記入する。その場合、当該地域での市場取引価格が確認できるよう２社以上の見積りを監督職員に提出すること。</t>
    <rPh sb="3" eb="5">
      <t>ジッサイ</t>
    </rPh>
    <rPh sb="6" eb="8">
      <t>コウニュウ</t>
    </rPh>
    <rPh sb="8" eb="10">
      <t>キンガク</t>
    </rPh>
    <rPh sb="17" eb="18">
      <t>ガク</t>
    </rPh>
    <rPh sb="18" eb="20">
      <t>サンシュツ</t>
    </rPh>
    <rPh sb="21" eb="23">
      <t>キボウ</t>
    </rPh>
    <rPh sb="25" eb="27">
      <t>バアイ</t>
    </rPh>
    <rPh sb="33" eb="35">
      <t>キニュウ</t>
    </rPh>
    <rPh sb="40" eb="42">
      <t>バアイ</t>
    </rPh>
    <rPh sb="43" eb="45">
      <t>トウガイ</t>
    </rPh>
    <rPh sb="45" eb="47">
      <t>チイキ</t>
    </rPh>
    <rPh sb="49" eb="51">
      <t>シジョウ</t>
    </rPh>
    <rPh sb="51" eb="53">
      <t>トリヒキ</t>
    </rPh>
    <rPh sb="53" eb="55">
      <t>カカク</t>
    </rPh>
    <rPh sb="56" eb="58">
      <t>カクニン</t>
    </rPh>
    <rPh sb="64" eb="67">
      <t>シャイジョウ</t>
    </rPh>
    <rPh sb="68" eb="70">
      <t>ミツモ</t>
    </rPh>
    <rPh sb="72" eb="74">
      <t>カントク</t>
    </rPh>
    <rPh sb="74" eb="76">
      <t>ショクイン</t>
    </rPh>
    <rPh sb="77" eb="79">
      <t>テイシュツ</t>
    </rPh>
    <phoneticPr fontId="5"/>
  </si>
  <si>
    <t>記載例</t>
    <rPh sb="0" eb="2">
      <t>キサイ</t>
    </rPh>
    <rPh sb="2" eb="3">
      <t>レイ</t>
    </rPh>
    <phoneticPr fontId="5"/>
  </si>
  <si>
    <t>再生骨材</t>
    <rPh sb="0" eb="2">
      <t>サイセイ</t>
    </rPh>
    <rPh sb="2" eb="4">
      <t>コツザイ</t>
    </rPh>
    <phoneticPr fontId="5"/>
  </si>
  <si>
    <t>40mm</t>
    <phoneticPr fontId="5"/>
  </si>
  <si>
    <t>m3</t>
    <phoneticPr fontId="5"/>
  </si>
  <si>
    <t>□□砂利</t>
    <rPh sb="2" eb="4">
      <t>ジャリ</t>
    </rPh>
    <phoneticPr fontId="5"/>
  </si>
  <si>
    <t>R4年４月</t>
    <rPh sb="2" eb="3">
      <t>ネン</t>
    </rPh>
    <rPh sb="4" eb="5">
      <t>ツキ</t>
    </rPh>
    <phoneticPr fontId="5"/>
  </si>
  <si>
    <t>軽油</t>
    <rPh sb="0" eb="2">
      <t>ケイユ</t>
    </rPh>
    <phoneticPr fontId="2"/>
  </si>
  <si>
    <t>１．２号</t>
    <rPh sb="3" eb="4">
      <t>ゴウ</t>
    </rPh>
    <phoneticPr fontId="2"/>
  </si>
  <si>
    <t>L</t>
    <phoneticPr fontId="2"/>
  </si>
  <si>
    <t>△△石油</t>
    <rPh sb="2" eb="4">
      <t>セキユ</t>
    </rPh>
    <phoneticPr fontId="2"/>
  </si>
  <si>
    <t>◎◎石油</t>
    <rPh sb="2" eb="4">
      <t>セキユ</t>
    </rPh>
    <phoneticPr fontId="2"/>
  </si>
  <si>
    <t>R4年７月</t>
    <rPh sb="2" eb="3">
      <t>ネン</t>
    </rPh>
    <rPh sb="4" eb="5">
      <t>ツキ</t>
    </rPh>
    <phoneticPr fontId="5"/>
  </si>
  <si>
    <t>重建設機械</t>
    <rPh sb="0" eb="3">
      <t>ジュウケンセツ</t>
    </rPh>
    <rPh sb="3" eb="5">
      <t>キカイ</t>
    </rPh>
    <phoneticPr fontId="2"/>
  </si>
  <si>
    <t>ブルドーザ
２１ｔ級</t>
    <rPh sb="9" eb="10">
      <t>キュウ</t>
    </rPh>
    <phoneticPr fontId="2"/>
  </si>
  <si>
    <t>回</t>
    <rPh sb="0" eb="1">
      <t>カイ</t>
    </rPh>
    <phoneticPr fontId="2"/>
  </si>
  <si>
    <t>－</t>
    <phoneticPr fontId="2"/>
  </si>
  <si>
    <t>○リース</t>
    <phoneticPr fontId="2"/>
  </si>
  <si>
    <t>R4年８月</t>
    <rPh sb="2" eb="3">
      <t>ネン</t>
    </rPh>
    <rPh sb="4" eb="5">
      <t>ツキ</t>
    </rPh>
    <phoneticPr fontId="5"/>
  </si>
  <si>
    <t>○○石油</t>
    <rPh sb="2" eb="4">
      <t>セキユ</t>
    </rPh>
    <phoneticPr fontId="2"/>
  </si>
  <si>
    <t>計</t>
    <rPh sb="0" eb="1">
      <t>ケイ</t>
    </rPh>
    <phoneticPr fontId="2"/>
  </si>
  <si>
    <t>路面切削機</t>
  </si>
  <si>
    <t>◎◎市○区</t>
    <rPh sb="2" eb="3">
      <t>シ</t>
    </rPh>
    <rPh sb="4" eb="5">
      <t>ク</t>
    </rPh>
    <phoneticPr fontId="1"/>
  </si>
  <si>
    <t>□□</t>
  </si>
  <si>
    <t>◎◎市○区</t>
  </si>
  <si>
    <t>セミトレーラ</t>
  </si>
  <si>
    <t>)＋</t>
    <phoneticPr fontId="32"/>
  </si>
  <si>
    <t>ブルドーザ  ２１ｔ級</t>
    <rPh sb="10" eb="11">
      <t>キュウ</t>
    </rPh>
    <phoneticPr fontId="1"/>
  </si>
  <si>
    <t>××市◇区</t>
    <rPh sb="2" eb="3">
      <t>シ</t>
    </rPh>
    <rPh sb="4" eb="5">
      <t>ク</t>
    </rPh>
    <phoneticPr fontId="1"/>
  </si>
  <si>
    <t>現場所在地</t>
    <rPh sb="0" eb="2">
      <t>ゲンバ</t>
    </rPh>
    <rPh sb="2" eb="5">
      <t>ショザイチ</t>
    </rPh>
    <phoneticPr fontId="1"/>
  </si>
  <si>
    <t>機械搬出場所</t>
    <rPh sb="0" eb="2">
      <t>キカイ</t>
    </rPh>
    <rPh sb="2" eb="4">
      <t>ハンシュツ</t>
    </rPh>
    <rPh sb="4" eb="6">
      <t>バショ</t>
    </rPh>
    <phoneticPr fontId="1"/>
  </si>
  <si>
    <t>トラック</t>
  </si>
  <si>
    <t>合計往復</t>
    <rPh sb="0" eb="2">
      <t>ゴウケイ</t>
    </rPh>
    <rPh sb="2" eb="4">
      <t>オウフク</t>
    </rPh>
    <phoneticPr fontId="2"/>
  </si>
  <si>
    <t>□□市▽区</t>
    <rPh sb="2" eb="3">
      <t>シ</t>
    </rPh>
    <rPh sb="4" eb="5">
      <t>ク</t>
    </rPh>
    <phoneticPr fontId="1"/>
  </si>
  <si>
    <t>H鋼（12m以内）</t>
    <phoneticPr fontId="32"/>
  </si>
  <si>
    <t>スライド額が請負金額の１％を超えない場合に限り本様式を使用する。</t>
    <rPh sb="4" eb="5">
      <t>ガク</t>
    </rPh>
    <rPh sb="6" eb="7">
      <t>ウ</t>
    </rPh>
    <rPh sb="7" eb="8">
      <t>オ</t>
    </rPh>
    <rPh sb="8" eb="10">
      <t>キンガク</t>
    </rPh>
    <rPh sb="14" eb="15">
      <t>コ</t>
    </rPh>
    <rPh sb="18" eb="20">
      <t>バアイ</t>
    </rPh>
    <rPh sb="21" eb="22">
      <t>カギ</t>
    </rPh>
    <rPh sb="23" eb="24">
      <t>ホン</t>
    </rPh>
    <rPh sb="24" eb="26">
      <t>ヨウシキ</t>
    </rPh>
    <rPh sb="27" eb="29">
      <t>シヨウ</t>
    </rPh>
    <phoneticPr fontId="44"/>
  </si>
  <si>
    <t>（様式4’）</t>
    <phoneticPr fontId="32"/>
  </si>
  <si>
    <t>令和　　年　　月　　日</t>
    <rPh sb="0" eb="2">
      <t>レイワ</t>
    </rPh>
    <rPh sb="4" eb="5">
      <t>ネン</t>
    </rPh>
    <rPh sb="7" eb="8">
      <t>ガツ</t>
    </rPh>
    <rPh sb="10" eb="11">
      <t>ニチ</t>
    </rPh>
    <phoneticPr fontId="40"/>
  </si>
  <si>
    <t>（受 注 者）</t>
    <rPh sb="1" eb="2">
      <t>ウケ</t>
    </rPh>
    <rPh sb="3" eb="4">
      <t>チュウ</t>
    </rPh>
    <phoneticPr fontId="32"/>
  </si>
  <si>
    <t>様</t>
    <rPh sb="0" eb="1">
      <t>サマ</t>
    </rPh>
    <phoneticPr fontId="40"/>
  </si>
  <si>
    <t>（発 注 者）</t>
    <rPh sb="1" eb="2">
      <t>ハツ</t>
    </rPh>
    <rPh sb="3" eb="4">
      <t>チュウ</t>
    </rPh>
    <rPh sb="5" eb="6">
      <t>シャ</t>
    </rPh>
    <phoneticPr fontId="40"/>
  </si>
  <si>
    <t>契約内容の変更について（協議）</t>
    <rPh sb="0" eb="2">
      <t>ケイヤク</t>
    </rPh>
    <rPh sb="2" eb="4">
      <t>ナイヨウ</t>
    </rPh>
    <rPh sb="5" eb="7">
      <t>ヘンコウ</t>
    </rPh>
    <rPh sb="12" eb="14">
      <t>キョウギ</t>
    </rPh>
    <phoneticPr fontId="32"/>
  </si>
  <si>
    <t>工事名</t>
    <rPh sb="0" eb="3">
      <t>コウジメイ</t>
    </rPh>
    <phoneticPr fontId="40"/>
  </si>
  <si>
    <t>工事場所</t>
    <rPh sb="0" eb="2">
      <t>コウジ</t>
    </rPh>
    <rPh sb="2" eb="4">
      <t>バショ</t>
    </rPh>
    <phoneticPr fontId="40"/>
  </si>
  <si>
    <t>地内</t>
    <rPh sb="0" eb="2">
      <t>チナイ</t>
    </rPh>
    <phoneticPr fontId="32"/>
  </si>
  <si>
    <t>　スライド変更可否</t>
    <rPh sb="5" eb="7">
      <t>ヘンコウ</t>
    </rPh>
    <rPh sb="7" eb="9">
      <t>カヒ</t>
    </rPh>
    <phoneticPr fontId="2"/>
  </si>
  <si>
    <t>スライドの適用が認められない</t>
    <rPh sb="5" eb="7">
      <t>テキヨウ</t>
    </rPh>
    <rPh sb="8" eb="9">
      <t>ミト</t>
    </rPh>
    <phoneticPr fontId="44"/>
  </si>
  <si>
    <t>　理由</t>
    <rPh sb="1" eb="3">
      <t>リユウ</t>
    </rPh>
    <phoneticPr fontId="2"/>
  </si>
  <si>
    <t>スライド額が請負金額の１％を超えないため</t>
    <rPh sb="4" eb="5">
      <t>ガク</t>
    </rPh>
    <rPh sb="6" eb="8">
      <t>ウケオイ</t>
    </rPh>
    <rPh sb="8" eb="10">
      <t>キンガク</t>
    </rPh>
    <rPh sb="14" eb="15">
      <t>コ</t>
    </rPh>
    <phoneticPr fontId="44"/>
  </si>
  <si>
    <t>令和　　年　　月　　日</t>
    <phoneticPr fontId="2"/>
  </si>
  <si>
    <t>付けで請求のあった（又は請求した）建設工事請負基</t>
    <rPh sb="0" eb="1">
      <t>ツ</t>
    </rPh>
    <rPh sb="3" eb="5">
      <t>セイキュウ</t>
    </rPh>
    <rPh sb="10" eb="11">
      <t>マタ</t>
    </rPh>
    <rPh sb="12" eb="14">
      <t>セイキュウ</t>
    </rPh>
    <rPh sb="17" eb="19">
      <t>ケンセツ</t>
    </rPh>
    <rPh sb="19" eb="21">
      <t>コウジ</t>
    </rPh>
    <rPh sb="21" eb="23">
      <t>ウケオイ</t>
    </rPh>
    <rPh sb="23" eb="24">
      <t>キ</t>
    </rPh>
    <phoneticPr fontId="39"/>
  </si>
  <si>
    <t>準約款第２６条第５項に基づく請負金額の変更請求について、建設工事請負基準約款</t>
    <phoneticPr fontId="40"/>
  </si>
  <si>
    <t>第２６条第７項に基づき、下記のとおり協議します。</t>
    <phoneticPr fontId="32"/>
  </si>
  <si>
    <t>（様式4）</t>
    <rPh sb="1" eb="3">
      <t>ヨウシキ</t>
    </rPh>
    <phoneticPr fontId="2"/>
  </si>
  <si>
    <t>（様式4-2）</t>
    <phoneticPr fontId="2"/>
  </si>
  <si>
    <t>　＝⑤＋⑥・・・・＋⑬－④×1/100＝</t>
    <phoneticPr fontId="2"/>
  </si>
  <si>
    <t>（様式4-1）</t>
    <phoneticPr fontId="2"/>
  </si>
  <si>
    <t>様式３－３</t>
    <rPh sb="0" eb="2">
      <t>ヨウシキ</t>
    </rPh>
    <phoneticPr fontId="2"/>
  </si>
  <si>
    <t>様式３～３－３を提出後、提出紙面とともに発注者へ電子データを渡すこと（受注者）
↓</t>
    <rPh sb="0" eb="2">
      <t>ヨウシキ</t>
    </rPh>
    <rPh sb="8" eb="10">
      <t>テイシュツ</t>
    </rPh>
    <rPh sb="10" eb="11">
      <t>ゴ</t>
    </rPh>
    <rPh sb="12" eb="14">
      <t>テイシュツ</t>
    </rPh>
    <rPh sb="14" eb="16">
      <t>シメン</t>
    </rPh>
    <rPh sb="20" eb="23">
      <t>ハッチュウシャ</t>
    </rPh>
    <rPh sb="24" eb="26">
      <t>デンシ</t>
    </rPh>
    <rPh sb="30" eb="31">
      <t>ワタ</t>
    </rPh>
    <rPh sb="35" eb="37">
      <t>ジュチュウ</t>
    </rPh>
    <phoneticPr fontId="2"/>
  </si>
  <si>
    <t>様式４－１</t>
    <rPh sb="0" eb="2">
      <t>ヨウシキ</t>
    </rPh>
    <phoneticPr fontId="2"/>
  </si>
  <si>
    <t>様式４－２</t>
    <rPh sb="0" eb="2">
      <t>ヨウシキ</t>
    </rPh>
    <phoneticPr fontId="2"/>
  </si>
  <si>
    <t>消費税相当額＝スライド額（S’）×0.1＝</t>
    <rPh sb="0" eb="3">
      <t>ショウヒゼイ</t>
    </rPh>
    <rPh sb="3" eb="6">
      <t>ソウトウガク</t>
    </rPh>
    <rPh sb="11" eb="12">
      <t>ガク</t>
    </rPh>
    <phoneticPr fontId="2"/>
  </si>
  <si>
    <t>上越市ガス水道事業管理者</t>
    <rPh sb="0" eb="3">
      <t>ジョウエツシ</t>
    </rPh>
    <rPh sb="5" eb="7">
      <t>スイドウ</t>
    </rPh>
    <rPh sb="7" eb="12">
      <t>ジギョウカンリシャ</t>
    </rPh>
    <phoneticPr fontId="2"/>
  </si>
  <si>
    <t>請負金額</t>
    <rPh sb="0" eb="2">
      <t>ウケオイ</t>
    </rPh>
    <rPh sb="2" eb="4">
      <t>キンガク</t>
    </rPh>
    <rPh sb="3" eb="4">
      <t>ガク</t>
    </rPh>
    <phoneticPr fontId="2"/>
  </si>
  <si>
    <t>○○　○○</t>
    <phoneticPr fontId="2"/>
  </si>
  <si>
    <t>上越市ガス水道事業管理者</t>
    <phoneticPr fontId="2"/>
  </si>
  <si>
    <t>　請負金額を</t>
    <rPh sb="1" eb="3">
      <t>ウケオイ</t>
    </rPh>
    <rPh sb="3" eb="5">
      <t>キンガク</t>
    </rPh>
    <phoneticPr fontId="2"/>
  </si>
  <si>
    <t>契約番号</t>
    <rPh sb="0" eb="2">
      <t>ケイヤク</t>
    </rPh>
    <rPh sb="2" eb="4">
      <t>バンゴウ</t>
    </rPh>
    <phoneticPr fontId="40"/>
  </si>
  <si>
    <t>請　負　金　額
（消費税相当額含む）</t>
    <rPh sb="0" eb="1">
      <t>ショウ</t>
    </rPh>
    <rPh sb="2" eb="3">
      <t>フ</t>
    </rPh>
    <rPh sb="4" eb="5">
      <t>キン</t>
    </rPh>
    <rPh sb="6" eb="7">
      <t>ガク</t>
    </rPh>
    <rPh sb="9" eb="12">
      <t>ショウヒゼイ</t>
    </rPh>
    <rPh sb="12" eb="15">
      <t>ソウトウガク</t>
    </rPh>
    <rPh sb="15" eb="1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</si>
</sst>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176" formatCode="[$-411]ggge&quot;年&quot;m&quot;月&quot;d&quot;日&quot;;@"/>
    <numFmt numFmtId="177" formatCode="#,##0_ "/>
    <numFmt numFmtId="178" formatCode="#,##0_);[Red]\(#,##0\)"/>
    <numFmt numFmtId="179" formatCode="&quot;¥&quot;#,##0_ "/>
    <numFmt numFmtId="180" formatCode="&quot;¥&quot;#,##0"/>
    <numFmt numFmtId="181" formatCode="#,##0.0;[Red]\-#,##0.0"/>
    <numFmt numFmtId="182" formatCode="#,##0.0_ "/>
  </numFmts>
  <fonts count="4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明朝"/>
      <family val="1"/>
      <charset val="128"/>
    </font>
    <font>
      <sz val="6"/>
      <name val="明朝"/>
      <family val="3"/>
      <charset val="128"/>
    </font>
    <font>
      <sz val="10"/>
      <color indexed="8"/>
      <name val="ＭＳ Ｐゴシック"/>
      <family val="3"/>
      <charset val="128"/>
    </font>
    <font>
      <sz val="6"/>
      <name val="ＭＳ 明朝"/>
      <family val="1"/>
      <charset val="128"/>
    </font>
    <font>
      <sz val="16"/>
      <name val="ＭＳ Ｐゴシック"/>
      <family val="3"/>
      <charset val="128"/>
    </font>
    <font>
      <sz val="9"/>
      <name val="ＭＳ Ｐゴシック"/>
      <family val="3"/>
      <charset val="128"/>
    </font>
    <font>
      <sz val="8"/>
      <name val="ＭＳ Ｐゴシック"/>
      <family val="3"/>
      <charset val="128"/>
    </font>
    <font>
      <sz val="11"/>
      <color indexed="8"/>
      <name val="ＭＳ Ｐゴシック"/>
      <family val="3"/>
      <charset val="128"/>
    </font>
    <font>
      <sz val="16"/>
      <color indexed="8"/>
      <name val="ＭＳ Ｐゴシック"/>
      <family val="3"/>
      <charset val="128"/>
    </font>
    <font>
      <sz val="8"/>
      <color indexed="8"/>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b/>
      <sz val="6"/>
      <name val="ＭＳ Ｐゴシック"/>
      <family val="3"/>
      <charset val="128"/>
    </font>
    <font>
      <b/>
      <sz val="11"/>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sz val="7"/>
      <name val="ＭＳ Ｐゴシック"/>
      <family val="3"/>
      <charset val="128"/>
    </font>
    <font>
      <sz val="11"/>
      <name val="HG丸ｺﾞｼｯｸM-PRO"/>
      <family val="3"/>
      <charset val="128"/>
    </font>
    <font>
      <sz val="14"/>
      <name val="HG丸ｺﾞｼｯｸM-PRO"/>
      <family val="3"/>
      <charset val="128"/>
    </font>
    <font>
      <b/>
      <sz val="14"/>
      <color indexed="10"/>
      <name val="HG丸ｺﾞｼｯｸM-PRO"/>
      <family val="3"/>
      <charset val="128"/>
    </font>
    <font>
      <b/>
      <sz val="12"/>
      <color indexed="10"/>
      <name val="HG丸ｺﾞｼｯｸM-PRO"/>
      <family val="3"/>
      <charset val="128"/>
    </font>
    <font>
      <sz val="12"/>
      <color indexed="10"/>
      <name val="ＭＳ Ｐゴシック"/>
      <family val="3"/>
      <charset val="128"/>
    </font>
    <font>
      <vertAlign val="subscript"/>
      <sz val="11"/>
      <name val="ＭＳ Ｐゴシック"/>
      <family val="3"/>
      <charset val="128"/>
    </font>
    <font>
      <b/>
      <sz val="11"/>
      <color indexed="10"/>
      <name val="ＭＳ Ｐゴシック"/>
      <family val="3"/>
      <charset val="128"/>
    </font>
    <font>
      <sz val="11"/>
      <color theme="1"/>
      <name val="游ゴシック"/>
      <family val="3"/>
      <charset val="128"/>
      <scheme val="minor"/>
    </font>
    <font>
      <sz val="6"/>
      <name val="游ゴシック"/>
      <family val="3"/>
      <charset val="128"/>
    </font>
    <font>
      <vertAlign val="superscript"/>
      <sz val="10"/>
      <color indexed="10"/>
      <name val="ＭＳ Ｐゴシック"/>
      <family val="3"/>
      <charset val="128"/>
    </font>
    <font>
      <sz val="8"/>
      <color rgb="FFFF0000"/>
      <name val="ＭＳ Ｐゴシック"/>
      <family val="3"/>
      <charset val="128"/>
    </font>
    <font>
      <sz val="10"/>
      <color rgb="FFFF0000"/>
      <name val="ＭＳ Ｐゴシック"/>
      <family val="3"/>
      <charset val="128"/>
    </font>
    <font>
      <sz val="11"/>
      <name val="游ゴシック"/>
      <family val="3"/>
      <charset val="128"/>
      <scheme val="minor"/>
    </font>
    <font>
      <sz val="14"/>
      <name val="游ゴシック"/>
      <family val="3"/>
      <charset val="128"/>
      <scheme val="minor"/>
    </font>
    <font>
      <vertAlign val="superscript"/>
      <sz val="10"/>
      <color rgb="FFFF0000"/>
      <name val="ＭＳ Ｐゴシック"/>
      <family val="3"/>
      <charset val="128"/>
    </font>
    <font>
      <sz val="11"/>
      <color indexed="20"/>
      <name val="游ゴシック"/>
      <family val="3"/>
      <charset val="128"/>
    </font>
    <font>
      <sz val="18"/>
      <color indexed="54"/>
      <name val="游ゴシック Light"/>
      <family val="3"/>
      <charset val="128"/>
    </font>
    <font>
      <sz val="9"/>
      <name val="明朝"/>
      <family val="1"/>
      <charset val="128"/>
    </font>
    <font>
      <sz val="10"/>
      <name val="明朝"/>
      <family val="1"/>
      <charset val="128"/>
    </font>
    <font>
      <sz val="8"/>
      <name val="明朝"/>
      <family val="1"/>
      <charset val="128"/>
    </font>
    <font>
      <sz val="6"/>
      <name val="游ゴシック"/>
      <family val="3"/>
      <charset val="128"/>
      <scheme val="minor"/>
    </font>
    <font>
      <sz val="16"/>
      <color theme="1"/>
      <name val="游ゴシック"/>
      <family val="3"/>
      <charset val="128"/>
      <scheme val="minor"/>
    </font>
    <font>
      <sz val="11"/>
      <color rgb="FFFF0000"/>
      <name val="ＭＳ Ｐゴシック"/>
      <family val="3"/>
      <charset val="128"/>
    </font>
    <font>
      <sz val="11"/>
      <color rgb="FFFF0000"/>
      <name val="游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63">
    <border>
      <left/>
      <right/>
      <top/>
      <bottom/>
      <diagonal/>
    </border>
    <border>
      <left/>
      <right/>
      <top style="thin">
        <color indexed="64"/>
      </top>
      <bottom style="dashed">
        <color indexed="64"/>
      </bottom>
      <diagonal/>
    </border>
    <border>
      <left/>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style="medium">
        <color indexed="64"/>
      </left>
      <right/>
      <top style="thin">
        <color indexed="64"/>
      </top>
      <bottom style="thin">
        <color indexed="64"/>
      </bottom>
      <diagonal/>
    </border>
    <border>
      <left style="double">
        <color indexed="64"/>
      </left>
      <right style="thin">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4" fillId="0" borderId="0"/>
    <xf numFmtId="0" fontId="4" fillId="0" borderId="0"/>
    <xf numFmtId="0" fontId="31" fillId="0" borderId="0">
      <alignment vertical="center"/>
    </xf>
    <xf numFmtId="38" fontId="31" fillId="0" borderId="0" applyFont="0" applyFill="0" applyBorder="0" applyAlignment="0" applyProtection="0">
      <alignment vertical="center"/>
    </xf>
    <xf numFmtId="6" fontId="31" fillId="0" borderId="0" applyFont="0" applyFill="0" applyBorder="0" applyAlignment="0" applyProtection="0">
      <alignment vertical="center"/>
    </xf>
    <xf numFmtId="0" fontId="1" fillId="0" borderId="0">
      <alignment vertical="center"/>
    </xf>
  </cellStyleXfs>
  <cellXfs count="556">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horizontal="center" vertical="center"/>
    </xf>
    <xf numFmtId="49" fontId="0" fillId="0" borderId="0" xfId="0" applyNumberFormat="1" applyFont="1" applyAlignment="1">
      <alignment horizontal="center" vertical="center"/>
    </xf>
    <xf numFmtId="49" fontId="0" fillId="0" borderId="0" xfId="0" applyNumberFormat="1" applyFont="1" applyAlignment="1">
      <alignment vertical="center"/>
    </xf>
    <xf numFmtId="0" fontId="0" fillId="0" borderId="0" xfId="0" applyFont="1" applyBorder="1" applyAlignment="1">
      <alignment horizontal="center" vertical="center"/>
    </xf>
    <xf numFmtId="0" fontId="0" fillId="0" borderId="0" xfId="0" applyFont="1" applyAlignment="1">
      <alignment horizontal="distributed" vertical="center"/>
    </xf>
    <xf numFmtId="0" fontId="0" fillId="0" borderId="0" xfId="0" applyFont="1" applyBorder="1" applyAlignment="1">
      <alignment horizontal="left" vertical="center"/>
    </xf>
    <xf numFmtId="0" fontId="6" fillId="0" borderId="0" xfId="4" applyFont="1" applyAlignment="1">
      <alignment horizontal="right" vertical="top"/>
    </xf>
    <xf numFmtId="0" fontId="3" fillId="0" borderId="0" xfId="4" applyFont="1" applyAlignment="1">
      <alignment horizontal="right" vertical="top"/>
    </xf>
    <xf numFmtId="0" fontId="0" fillId="0" borderId="0" xfId="4" applyFont="1" applyAlignment="1">
      <alignment vertical="center"/>
    </xf>
    <xf numFmtId="0" fontId="0" fillId="0" borderId="0" xfId="4" applyFont="1" applyAlignment="1">
      <alignment horizontal="left" vertical="top" wrapText="1"/>
    </xf>
    <xf numFmtId="0" fontId="0" fillId="0" borderId="0" xfId="4" applyFont="1" applyAlignment="1">
      <alignment vertical="top" wrapText="1"/>
    </xf>
    <xf numFmtId="176" fontId="0" fillId="0" borderId="0" xfId="0" applyNumberFormat="1" applyFont="1" applyFill="1" applyAlignment="1">
      <alignment vertical="center" shrinkToFit="1"/>
    </xf>
    <xf numFmtId="176" fontId="0" fillId="0" borderId="0" xfId="0" applyNumberFormat="1" applyFont="1" applyFill="1" applyAlignment="1">
      <alignment horizontal="center" vertical="center" shrinkToFit="1"/>
    </xf>
    <xf numFmtId="0" fontId="0" fillId="0" borderId="0" xfId="4" applyFont="1" applyAlignment="1">
      <alignment horizontal="centerContinuous" vertical="center"/>
    </xf>
    <xf numFmtId="0" fontId="0" fillId="0" borderId="0" xfId="4" applyFont="1" applyAlignment="1">
      <alignment horizontal="center" vertical="center"/>
    </xf>
    <xf numFmtId="0" fontId="0" fillId="0" borderId="1" xfId="4" applyFont="1" applyBorder="1" applyAlignment="1">
      <alignment vertical="center"/>
    </xf>
    <xf numFmtId="0" fontId="0" fillId="0" borderId="0" xfId="0" applyAlignment="1">
      <alignment horizontal="right" vertical="center"/>
    </xf>
    <xf numFmtId="0" fontId="0" fillId="0" borderId="0" xfId="0" applyFont="1" applyFill="1" applyBorder="1" applyAlignment="1">
      <alignment vertical="center"/>
    </xf>
    <xf numFmtId="0" fontId="0" fillId="0" borderId="0" xfId="0" applyFont="1" applyFill="1" applyAlignment="1">
      <alignment horizontal="distributed" vertical="center"/>
    </xf>
    <xf numFmtId="0" fontId="0" fillId="0" borderId="0" xfId="0" applyFill="1" applyAlignment="1">
      <alignment vertical="center"/>
    </xf>
    <xf numFmtId="0" fontId="0" fillId="0" borderId="0" xfId="0" applyFont="1" applyFill="1" applyBorder="1" applyAlignment="1">
      <alignment horizontal="center" vertical="center"/>
    </xf>
    <xf numFmtId="0" fontId="0" fillId="0" borderId="2" xfId="0" applyFont="1" applyFill="1" applyBorder="1" applyAlignment="1">
      <alignment horizontal="center" vertical="center"/>
    </xf>
    <xf numFmtId="0" fontId="10" fillId="0" borderId="3" xfId="3" applyFont="1" applyBorder="1" applyAlignment="1">
      <alignment vertical="center"/>
    </xf>
    <xf numFmtId="0" fontId="10" fillId="0" borderId="3" xfId="4" applyFont="1" applyBorder="1" applyAlignment="1">
      <alignment vertical="center"/>
    </xf>
    <xf numFmtId="0" fontId="10" fillId="0" borderId="0" xfId="4" applyFont="1" applyAlignment="1">
      <alignment vertical="center"/>
    </xf>
    <xf numFmtId="0" fontId="10" fillId="0" borderId="0" xfId="4" applyFont="1" applyAlignment="1">
      <alignment vertical="top"/>
    </xf>
    <xf numFmtId="0" fontId="10" fillId="0" borderId="0" xfId="4" applyFont="1" applyAlignment="1">
      <alignment vertical="top" wrapText="1"/>
    </xf>
    <xf numFmtId="0" fontId="0" fillId="0" borderId="0" xfId="4" applyFont="1" applyFill="1" applyAlignment="1">
      <alignment horizontal="center" vertical="center" wrapText="1"/>
    </xf>
    <xf numFmtId="5" fontId="0" fillId="0" borderId="2" xfId="0" applyNumberFormat="1" applyFont="1" applyFill="1" applyBorder="1" applyAlignment="1">
      <alignment horizontal="center" vertical="center"/>
    </xf>
    <xf numFmtId="0" fontId="11" fillId="0" borderId="0" xfId="4" applyFont="1" applyAlignment="1">
      <alignment vertical="center"/>
    </xf>
    <xf numFmtId="0" fontId="11" fillId="0" borderId="0" xfId="4" applyFont="1" applyAlignment="1">
      <alignment horizontal="centerContinuous" vertical="center"/>
    </xf>
    <xf numFmtId="0" fontId="11" fillId="0" borderId="0" xfId="4" applyFont="1" applyAlignment="1">
      <alignment horizontal="center" vertical="center"/>
    </xf>
    <xf numFmtId="0" fontId="11" fillId="0" borderId="0" xfId="4" applyFont="1" applyBorder="1" applyAlignment="1">
      <alignment vertical="center"/>
    </xf>
    <xf numFmtId="0" fontId="13" fillId="0" borderId="0" xfId="3" applyFont="1" applyAlignment="1">
      <alignment vertical="center"/>
    </xf>
    <xf numFmtId="0" fontId="13" fillId="0" borderId="0" xfId="4" applyFont="1" applyAlignment="1">
      <alignment vertical="center"/>
    </xf>
    <xf numFmtId="0" fontId="13" fillId="0" borderId="0" xfId="4" applyFont="1" applyAlignment="1">
      <alignment vertical="top"/>
    </xf>
    <xf numFmtId="0" fontId="13" fillId="0" borderId="0" xfId="4" applyFont="1" applyAlignment="1">
      <alignment vertical="top" wrapText="1"/>
    </xf>
    <xf numFmtId="0" fontId="0" fillId="0" borderId="0" xfId="0" applyFont="1" applyBorder="1" applyAlignment="1">
      <alignment vertical="center"/>
    </xf>
    <xf numFmtId="0" fontId="15" fillId="0" borderId="0" xfId="0" applyFont="1" applyAlignment="1">
      <alignment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0" xfId="0" applyFont="1" applyBorder="1" applyAlignment="1">
      <alignment horizontal="right" vertical="center"/>
    </xf>
    <xf numFmtId="0" fontId="18"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10" fillId="0" borderId="9" xfId="0" applyFont="1" applyBorder="1" applyAlignment="1">
      <alignment horizontal="center" vertical="center"/>
    </xf>
    <xf numFmtId="0" fontId="9" fillId="0" borderId="6" xfId="0" applyFont="1" applyBorder="1" applyAlignment="1">
      <alignment horizontal="center" vertical="center"/>
    </xf>
    <xf numFmtId="0" fontId="19" fillId="0" borderId="0" xfId="4" applyFont="1" applyAlignment="1">
      <alignment vertical="center"/>
    </xf>
    <xf numFmtId="0" fontId="19" fillId="0" borderId="0" xfId="4" applyFont="1" applyAlignment="1">
      <alignment horizontal="center" vertical="center"/>
    </xf>
    <xf numFmtId="0" fontId="19" fillId="0" borderId="0" xfId="4" applyFont="1" applyBorder="1" applyAlignment="1">
      <alignment vertical="center"/>
    </xf>
    <xf numFmtId="0" fontId="9" fillId="0" borderId="5"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13" xfId="0" applyFont="1" applyBorder="1" applyAlignment="1">
      <alignment vertical="center"/>
    </xf>
    <xf numFmtId="0" fontId="22" fillId="0" borderId="0" xfId="3" applyFont="1" applyAlignment="1">
      <alignment vertical="center"/>
    </xf>
    <xf numFmtId="0" fontId="22" fillId="0" borderId="0" xfId="4" applyFont="1" applyAlignment="1">
      <alignment vertical="center"/>
    </xf>
    <xf numFmtId="0" fontId="22" fillId="0" borderId="0" xfId="4" applyFont="1" applyAlignment="1">
      <alignment vertical="top"/>
    </xf>
    <xf numFmtId="0" fontId="22" fillId="0" borderId="0" xfId="4" applyFont="1" applyAlignment="1">
      <alignment vertical="top" wrapText="1"/>
    </xf>
    <xf numFmtId="0" fontId="24" fillId="0" borderId="2" xfId="0" applyFont="1" applyBorder="1" applyAlignment="1">
      <alignment horizontal="center" vertical="center"/>
    </xf>
    <xf numFmtId="0" fontId="24" fillId="2" borderId="4" xfId="0" applyFont="1" applyFill="1" applyBorder="1" applyAlignment="1" applyProtection="1">
      <alignment vertical="center"/>
      <protection locked="0"/>
    </xf>
    <xf numFmtId="0" fontId="24" fillId="2" borderId="4" xfId="0" applyFont="1" applyFill="1" applyBorder="1" applyAlignment="1" applyProtection="1">
      <alignment horizontal="center" vertical="center"/>
      <protection locked="0"/>
    </xf>
    <xf numFmtId="0" fontId="9" fillId="3" borderId="4" xfId="4" applyFont="1" applyFill="1" applyBorder="1" applyAlignment="1" applyProtection="1">
      <alignment vertical="center" wrapText="1"/>
      <protection locked="0"/>
    </xf>
    <xf numFmtId="177" fontId="9" fillId="3" borderId="4" xfId="4" applyNumberFormat="1" applyFont="1" applyFill="1" applyBorder="1" applyAlignment="1" applyProtection="1">
      <alignment vertical="center" wrapText="1"/>
      <protection locked="0"/>
    </xf>
    <xf numFmtId="0" fontId="9" fillId="3" borderId="6" xfId="4" applyFont="1" applyFill="1" applyBorder="1" applyAlignment="1" applyProtection="1">
      <alignment horizontal="center" vertical="center" wrapText="1"/>
      <protection locked="0"/>
    </xf>
    <xf numFmtId="0" fontId="9" fillId="3" borderId="4" xfId="4" applyFont="1" applyFill="1" applyBorder="1" applyAlignment="1" applyProtection="1">
      <alignment horizontal="center" vertical="center" wrapText="1"/>
      <protection locked="0"/>
    </xf>
    <xf numFmtId="0" fontId="9" fillId="3" borderId="6" xfId="4" applyFont="1" applyFill="1" applyBorder="1" applyAlignment="1" applyProtection="1">
      <alignment vertical="center" wrapText="1"/>
      <protection locked="0"/>
    </xf>
    <xf numFmtId="0" fontId="13" fillId="3" borderId="4" xfId="4" applyFont="1" applyFill="1" applyBorder="1" applyAlignment="1" applyProtection="1">
      <alignment vertical="center" wrapText="1"/>
      <protection locked="0"/>
    </xf>
    <xf numFmtId="177" fontId="13" fillId="3" borderId="4" xfId="4" applyNumberFormat="1" applyFont="1" applyFill="1" applyBorder="1" applyAlignment="1" applyProtection="1">
      <alignment vertical="center" wrapText="1"/>
      <protection locked="0"/>
    </xf>
    <xf numFmtId="0" fontId="13" fillId="3" borderId="6" xfId="4" applyFont="1" applyFill="1" applyBorder="1" applyAlignment="1" applyProtection="1">
      <alignment horizontal="center" vertical="center" wrapText="1"/>
      <protection locked="0"/>
    </xf>
    <xf numFmtId="0" fontId="13" fillId="3" borderId="4" xfId="4" applyFont="1" applyFill="1" applyBorder="1" applyAlignment="1" applyProtection="1">
      <alignment horizontal="center" vertical="center" wrapText="1"/>
      <protection locked="0"/>
    </xf>
    <xf numFmtId="0" fontId="13" fillId="3" borderId="6" xfId="4" applyFont="1" applyFill="1" applyBorder="1" applyAlignment="1" applyProtection="1">
      <alignment vertical="center" wrapText="1"/>
      <protection locked="0"/>
    </xf>
    <xf numFmtId="0" fontId="13" fillId="3" borderId="14" xfId="4" applyFont="1" applyFill="1" applyBorder="1" applyAlignment="1" applyProtection="1">
      <alignment horizontal="center" vertical="center" wrapText="1"/>
      <protection locked="0"/>
    </xf>
    <xf numFmtId="0" fontId="22" fillId="3" borderId="4" xfId="4" applyFont="1" applyFill="1" applyBorder="1" applyAlignment="1" applyProtection="1">
      <alignment vertical="center" wrapText="1"/>
      <protection locked="0"/>
    </xf>
    <xf numFmtId="177" fontId="22" fillId="3" borderId="4" xfId="4" applyNumberFormat="1" applyFont="1" applyFill="1" applyBorder="1" applyAlignment="1" applyProtection="1">
      <alignment vertical="center" wrapText="1"/>
      <protection locked="0"/>
    </xf>
    <xf numFmtId="0" fontId="22" fillId="3" borderId="6" xfId="4" applyFont="1" applyFill="1" applyBorder="1" applyAlignment="1" applyProtection="1">
      <alignment horizontal="center" vertical="center" wrapText="1"/>
      <protection locked="0"/>
    </xf>
    <xf numFmtId="0" fontId="22" fillId="3" borderId="4" xfId="4" applyFont="1" applyFill="1" applyBorder="1" applyAlignment="1" applyProtection="1">
      <alignment horizontal="center" vertical="center" wrapText="1"/>
      <protection locked="0"/>
    </xf>
    <xf numFmtId="0" fontId="22" fillId="3" borderId="6" xfId="4" applyFont="1" applyFill="1" applyBorder="1" applyAlignment="1" applyProtection="1">
      <alignment vertical="center" wrapText="1"/>
      <protection locked="0"/>
    </xf>
    <xf numFmtId="0" fontId="22" fillId="3" borderId="5" xfId="4" applyFont="1" applyFill="1" applyBorder="1" applyAlignment="1" applyProtection="1">
      <alignment vertical="center" wrapText="1"/>
      <protection locked="0"/>
    </xf>
    <xf numFmtId="0" fontId="22" fillId="3" borderId="11" xfId="4" applyFont="1" applyFill="1" applyBorder="1" applyAlignment="1" applyProtection="1">
      <alignment vertical="center" wrapText="1"/>
      <protection locked="0"/>
    </xf>
    <xf numFmtId="0" fontId="22" fillId="3" borderId="14" xfId="4" applyFont="1" applyFill="1" applyBorder="1" applyAlignment="1" applyProtection="1">
      <alignment vertical="center" wrapText="1"/>
      <protection locked="0"/>
    </xf>
    <xf numFmtId="0" fontId="9" fillId="3" borderId="6"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177" fontId="15" fillId="0" borderId="0" xfId="0" applyNumberFormat="1" applyFont="1" applyFill="1" applyAlignment="1">
      <alignment vertical="center" shrinkToFit="1"/>
    </xf>
    <xf numFmtId="0" fontId="8" fillId="0" borderId="4" xfId="0" applyFont="1" applyBorder="1" applyAlignment="1">
      <alignment horizontal="center" vertical="center" shrinkToFit="1"/>
    </xf>
    <xf numFmtId="38" fontId="8" fillId="0" borderId="4" xfId="1" applyFont="1" applyBorder="1" applyAlignment="1">
      <alignment horizontal="center" vertical="center"/>
    </xf>
    <xf numFmtId="38" fontId="15" fillId="0" borderId="18" xfId="1" applyFont="1" applyBorder="1" applyAlignment="1">
      <alignment horizontal="center" vertical="center"/>
    </xf>
    <xf numFmtId="38" fontId="15" fillId="0" borderId="19" xfId="1" applyFont="1" applyBorder="1" applyAlignment="1">
      <alignment horizontal="center" vertical="center"/>
    </xf>
    <xf numFmtId="38" fontId="15" fillId="0" borderId="4" xfId="0" applyNumberFormat="1" applyFont="1" applyBorder="1" applyAlignment="1">
      <alignment horizontal="center" vertical="center"/>
    </xf>
    <xf numFmtId="38" fontId="8" fillId="0" borderId="5" xfId="1" applyFont="1" applyBorder="1" applyAlignment="1">
      <alignment horizontal="center" vertical="center"/>
    </xf>
    <xf numFmtId="38" fontId="8" fillId="0" borderId="6" xfId="1" applyFont="1" applyBorder="1" applyAlignment="1">
      <alignment horizontal="center" vertical="center"/>
    </xf>
    <xf numFmtId="0" fontId="9" fillId="3" borderId="20" xfId="0"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shrinkToFit="1"/>
      <protection locked="0"/>
    </xf>
    <xf numFmtId="38" fontId="9" fillId="3" borderId="4" xfId="1" applyFont="1" applyFill="1" applyBorder="1" applyAlignment="1" applyProtection="1">
      <alignment horizontal="right" vertical="center"/>
      <protection locked="0"/>
    </xf>
    <xf numFmtId="38" fontId="9" fillId="3" borderId="12" xfId="1" applyFont="1" applyFill="1" applyBorder="1" applyAlignment="1" applyProtection="1">
      <alignment horizontal="right" vertical="center"/>
      <protection locked="0"/>
    </xf>
    <xf numFmtId="181" fontId="9" fillId="3" borderId="4" xfId="1" applyNumberFormat="1" applyFont="1" applyFill="1" applyBorder="1" applyAlignment="1" applyProtection="1">
      <alignment horizontal="right" vertical="center"/>
      <protection locked="0"/>
    </xf>
    <xf numFmtId="181" fontId="9" fillId="3" borderId="22" xfId="1" applyNumberFormat="1" applyFont="1" applyFill="1" applyBorder="1" applyAlignment="1" applyProtection="1">
      <alignment horizontal="right" vertical="center"/>
      <protection locked="0"/>
    </xf>
    <xf numFmtId="181" fontId="9" fillId="3" borderId="12" xfId="1" applyNumberFormat="1" applyFont="1" applyFill="1" applyBorder="1" applyAlignment="1" applyProtection="1">
      <alignment horizontal="right" vertical="center"/>
      <protection locked="0"/>
    </xf>
    <xf numFmtId="181" fontId="9" fillId="3" borderId="23" xfId="1" applyNumberFormat="1" applyFont="1" applyFill="1" applyBorder="1" applyAlignment="1" applyProtection="1">
      <alignment horizontal="right" vertical="center"/>
      <protection locked="0"/>
    </xf>
    <xf numFmtId="38" fontId="9" fillId="3" borderId="24" xfId="1" applyFont="1" applyFill="1" applyBorder="1" applyAlignment="1" applyProtection="1">
      <alignment horizontal="right" vertical="center" shrinkToFit="1"/>
      <protection locked="0"/>
    </xf>
    <xf numFmtId="38" fontId="9" fillId="3" borderId="25" xfId="1" applyFont="1" applyFill="1" applyBorder="1" applyAlignment="1" applyProtection="1">
      <alignment horizontal="right" vertical="center" shrinkToFit="1"/>
      <protection locked="0"/>
    </xf>
    <xf numFmtId="40" fontId="9" fillId="3" borderId="4" xfId="1" applyNumberFormat="1" applyFont="1" applyFill="1" applyBorder="1" applyAlignment="1" applyProtection="1">
      <alignment horizontal="right" vertical="center"/>
      <protection locked="0"/>
    </xf>
    <xf numFmtId="40" fontId="9" fillId="3" borderId="12" xfId="1" applyNumberFormat="1" applyFont="1" applyFill="1" applyBorder="1" applyAlignment="1" applyProtection="1">
      <alignment horizontal="right" vertical="center"/>
      <protection locked="0"/>
    </xf>
    <xf numFmtId="38" fontId="9" fillId="3" borderId="4" xfId="1" applyFont="1" applyFill="1" applyBorder="1" applyAlignment="1" applyProtection="1">
      <alignment horizontal="center" vertical="center" shrinkToFit="1"/>
      <protection locked="0"/>
    </xf>
    <xf numFmtId="38" fontId="9" fillId="3" borderId="12" xfId="1"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2" xfId="0" applyFont="1" applyFill="1" applyBorder="1" applyAlignment="1" applyProtection="1">
      <alignment horizontal="center" vertical="center" shrinkToFit="1"/>
    </xf>
    <xf numFmtId="38" fontId="9" fillId="3" borderId="22" xfId="1" applyNumberFormat="1" applyFont="1" applyFill="1" applyBorder="1" applyAlignment="1" applyProtection="1">
      <alignment horizontal="right" vertical="center"/>
      <protection locked="0"/>
    </xf>
    <xf numFmtId="38" fontId="9" fillId="3" borderId="23" xfId="1" applyNumberFormat="1" applyFont="1" applyFill="1" applyBorder="1" applyAlignment="1" applyProtection="1">
      <alignment horizontal="right" vertical="center"/>
      <protection locked="0"/>
    </xf>
    <xf numFmtId="0" fontId="10" fillId="3" borderId="4" xfId="4" applyFont="1" applyFill="1" applyBorder="1" applyAlignment="1" applyProtection="1">
      <alignment vertical="center" wrapText="1" shrinkToFit="1"/>
      <protection locked="0"/>
    </xf>
    <xf numFmtId="0" fontId="10" fillId="3" borderId="6" xfId="4" applyFont="1" applyFill="1" applyBorder="1" applyAlignment="1" applyProtection="1">
      <alignment horizontal="center" vertical="center" wrapText="1" shrinkToFit="1"/>
      <protection locked="0"/>
    </xf>
    <xf numFmtId="0" fontId="10" fillId="3" borderId="4" xfId="4" applyFont="1" applyFill="1" applyBorder="1" applyAlignment="1" applyProtection="1">
      <alignment horizontal="center" vertical="center" wrapText="1" shrinkToFit="1"/>
      <protection locked="0"/>
    </xf>
    <xf numFmtId="0" fontId="10" fillId="3" borderId="14" xfId="4" applyFont="1" applyFill="1" applyBorder="1" applyAlignment="1" applyProtection="1">
      <alignment horizontal="center" vertical="center" wrapText="1" shrinkToFit="1"/>
      <protection locked="0"/>
    </xf>
    <xf numFmtId="0" fontId="10" fillId="3" borderId="4" xfId="4" applyFont="1" applyFill="1" applyBorder="1" applyAlignment="1" applyProtection="1">
      <alignment vertical="center" wrapText="1"/>
      <protection locked="0"/>
    </xf>
    <xf numFmtId="0" fontId="10" fillId="3" borderId="4" xfId="4" applyFont="1" applyFill="1" applyBorder="1" applyAlignment="1" applyProtection="1">
      <alignment vertical="center" shrinkToFit="1"/>
      <protection locked="0"/>
    </xf>
    <xf numFmtId="0" fontId="10" fillId="3" borderId="6" xfId="4" applyFont="1" applyFill="1" applyBorder="1" applyAlignment="1" applyProtection="1">
      <alignment horizontal="center" vertical="center" shrinkToFit="1"/>
      <protection locked="0"/>
    </xf>
    <xf numFmtId="0" fontId="10" fillId="3" borderId="6" xfId="4" applyFont="1" applyFill="1" applyBorder="1" applyAlignment="1" applyProtection="1">
      <alignment vertical="center" shrinkToFit="1"/>
      <protection locked="0"/>
    </xf>
    <xf numFmtId="182" fontId="10" fillId="3" borderId="4" xfId="4" applyNumberFormat="1" applyFont="1" applyFill="1" applyBorder="1" applyAlignment="1" applyProtection="1">
      <alignment horizontal="right" vertical="center" wrapText="1" shrinkToFit="1"/>
      <protection locked="0"/>
    </xf>
    <xf numFmtId="182" fontId="10" fillId="3" borderId="6" xfId="4" applyNumberFormat="1" applyFont="1" applyFill="1" applyBorder="1" applyAlignment="1" applyProtection="1">
      <alignment horizontal="right" vertical="center" wrapText="1" shrinkToFit="1"/>
      <protection locked="0"/>
    </xf>
    <xf numFmtId="178" fontId="10" fillId="3" borderId="4" xfId="4" applyNumberFormat="1" applyFont="1" applyFill="1" applyBorder="1" applyAlignment="1" applyProtection="1">
      <alignment horizontal="right" vertical="center" wrapText="1" shrinkToFit="1"/>
      <protection locked="0"/>
    </xf>
    <xf numFmtId="178" fontId="10" fillId="3" borderId="6" xfId="4" applyNumberFormat="1" applyFont="1" applyFill="1" applyBorder="1" applyAlignment="1" applyProtection="1">
      <alignment horizontal="right" vertical="center" wrapText="1" shrinkToFit="1"/>
      <protection locked="0"/>
    </xf>
    <xf numFmtId="0" fontId="0" fillId="0" borderId="0" xfId="0" applyFont="1" applyAlignment="1">
      <alignment vertical="center" shrinkToFit="1"/>
    </xf>
    <xf numFmtId="38" fontId="0" fillId="0" borderId="26" xfId="1"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0" xfId="0" applyFont="1" applyAlignment="1">
      <alignment horizontal="distributed" vertical="center" indent="1"/>
    </xf>
    <xf numFmtId="0" fontId="0" fillId="3" borderId="0" xfId="0" applyFont="1" applyFill="1" applyAlignment="1" applyProtection="1">
      <alignment vertical="center"/>
      <protection locked="0"/>
    </xf>
    <xf numFmtId="38" fontId="0" fillId="0" borderId="28" xfId="1" applyFont="1" applyBorder="1" applyAlignment="1">
      <alignment horizontal="center" vertical="center"/>
    </xf>
    <xf numFmtId="0" fontId="10" fillId="3" borderId="22" xfId="4" applyFont="1" applyFill="1" applyBorder="1" applyAlignment="1" applyProtection="1">
      <alignment vertical="center" wrapText="1" shrinkToFit="1"/>
      <protection locked="0"/>
    </xf>
    <xf numFmtId="0" fontId="10" fillId="3" borderId="5" xfId="4" applyFont="1" applyFill="1" applyBorder="1" applyAlignment="1" applyProtection="1">
      <alignment vertical="center" wrapText="1" shrinkToFit="1"/>
      <protection locked="0"/>
    </xf>
    <xf numFmtId="0" fontId="0" fillId="0" borderId="32" xfId="4" applyFont="1" applyBorder="1" applyAlignment="1">
      <alignment vertical="center"/>
    </xf>
    <xf numFmtId="0" fontId="10" fillId="3" borderId="26" xfId="4" applyFont="1" applyFill="1" applyBorder="1" applyAlignment="1" applyProtection="1">
      <alignment horizontal="center" vertical="center" wrapText="1" shrinkToFit="1"/>
      <protection locked="0"/>
    </xf>
    <xf numFmtId="0" fontId="13" fillId="3" borderId="22" xfId="4" applyFont="1" applyFill="1" applyBorder="1" applyAlignment="1" applyProtection="1">
      <alignment vertical="center" wrapText="1"/>
      <protection locked="0"/>
    </xf>
    <xf numFmtId="0" fontId="13" fillId="3" borderId="7" xfId="4" applyFont="1" applyFill="1" applyBorder="1" applyAlignment="1" applyProtection="1">
      <alignment horizontal="center" vertical="center" wrapText="1"/>
      <protection locked="0"/>
    </xf>
    <xf numFmtId="0" fontId="9" fillId="0" borderId="0" xfId="0" applyFont="1" applyAlignment="1">
      <alignment vertical="center" shrinkToFit="1"/>
    </xf>
    <xf numFmtId="38" fontId="9" fillId="0" borderId="28" xfId="1" applyFont="1" applyFill="1" applyBorder="1" applyAlignment="1" applyProtection="1">
      <alignment horizontal="right" vertical="center" shrinkToFit="1"/>
    </xf>
    <xf numFmtId="38" fontId="9" fillId="0" borderId="34" xfId="1" applyFont="1" applyFill="1" applyBorder="1" applyAlignment="1" applyProtection="1">
      <alignment horizontal="right" vertical="center" shrinkToFit="1"/>
    </xf>
    <xf numFmtId="38" fontId="9" fillId="0" borderId="35" xfId="1" applyFont="1" applyFill="1" applyBorder="1" applyAlignment="1" applyProtection="1">
      <alignment horizontal="right" vertical="center" shrinkToFit="1"/>
    </xf>
    <xf numFmtId="0" fontId="0" fillId="0" borderId="0" xfId="0" applyFont="1" applyAlignment="1">
      <alignment horizontal="right"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10" fillId="0" borderId="8"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Font="1" applyBorder="1" applyAlignment="1">
      <alignment horizontal="center" vertical="center"/>
    </xf>
    <xf numFmtId="0" fontId="0" fillId="0" borderId="0" xfId="4" applyFont="1" applyFill="1" applyAlignment="1">
      <alignment horizontal="center" vertical="center"/>
    </xf>
    <xf numFmtId="0" fontId="0" fillId="0" borderId="0" xfId="4" applyFont="1" applyAlignment="1">
      <alignment horizontal="left" vertical="top" wrapText="1"/>
    </xf>
    <xf numFmtId="0" fontId="15" fillId="0" borderId="0" xfId="0" applyNumberFormat="1" applyFont="1" applyFill="1" applyAlignment="1">
      <alignment horizontal="left" vertical="center" shrinkToFit="1"/>
    </xf>
    <xf numFmtId="0" fontId="0" fillId="0" borderId="0" xfId="0" applyFont="1" applyFill="1" applyBorder="1" applyAlignment="1">
      <alignment vertical="center"/>
    </xf>
    <xf numFmtId="0" fontId="0" fillId="0" borderId="0" xfId="0" applyFont="1" applyAlignment="1">
      <alignment horizontal="left" vertical="center"/>
    </xf>
    <xf numFmtId="177" fontId="15" fillId="0" borderId="0" xfId="0" applyNumberFormat="1" applyFont="1" applyFill="1" applyAlignment="1" applyProtection="1">
      <alignment vertical="center" shrinkToFit="1"/>
    </xf>
    <xf numFmtId="0" fontId="15" fillId="0" borderId="0" xfId="0" applyNumberFormat="1" applyFont="1" applyFill="1" applyBorder="1" applyAlignment="1">
      <alignment horizontal="left" vertical="center" shrinkToFit="1"/>
    </xf>
    <xf numFmtId="179" fontId="15" fillId="0" borderId="0" xfId="0" applyNumberFormat="1" applyFont="1" applyFill="1" applyBorder="1" applyAlignment="1">
      <alignment horizontal="left" vertical="center" shrinkToFit="1"/>
    </xf>
    <xf numFmtId="0" fontId="13" fillId="0" borderId="0" xfId="4" applyFont="1" applyAlignment="1">
      <alignment vertical="top"/>
    </xf>
    <xf numFmtId="180" fontId="15" fillId="0" borderId="0" xfId="0" applyNumberFormat="1" applyFont="1" applyFill="1" applyBorder="1" applyAlignment="1">
      <alignment horizontal="left" vertical="center" shrinkToFit="1"/>
    </xf>
    <xf numFmtId="0" fontId="11" fillId="0" borderId="0" xfId="4" applyFont="1" applyAlignment="1">
      <alignment vertical="center"/>
    </xf>
    <xf numFmtId="0" fontId="13" fillId="3" borderId="4" xfId="4" applyFont="1" applyFill="1" applyBorder="1" applyAlignment="1" applyProtection="1">
      <alignment vertical="center" wrapText="1"/>
      <protection locked="0"/>
    </xf>
    <xf numFmtId="0" fontId="13" fillId="3" borderId="6" xfId="4" applyFont="1" applyFill="1" applyBorder="1" applyAlignment="1" applyProtection="1">
      <alignment horizontal="center" vertical="center" wrapText="1"/>
      <protection locked="0"/>
    </xf>
    <xf numFmtId="0" fontId="11" fillId="0" borderId="0" xfId="4" applyFont="1" applyBorder="1" applyAlignment="1">
      <alignment vertical="center"/>
    </xf>
    <xf numFmtId="0" fontId="13" fillId="0" borderId="0" xfId="4" applyFont="1" applyAlignment="1">
      <alignment vertical="center"/>
    </xf>
    <xf numFmtId="0" fontId="13" fillId="0" borderId="0" xfId="4" applyFont="1" applyAlignment="1">
      <alignment vertical="top"/>
    </xf>
    <xf numFmtId="0" fontId="13" fillId="0" borderId="0" xfId="4" applyFont="1" applyAlignment="1">
      <alignment vertical="top" wrapText="1"/>
    </xf>
    <xf numFmtId="0" fontId="10" fillId="3" borderId="4" xfId="4" applyFont="1" applyFill="1" applyBorder="1" applyAlignment="1" applyProtection="1">
      <alignment vertical="center" wrapText="1" shrinkToFit="1"/>
      <protection locked="0"/>
    </xf>
    <xf numFmtId="0" fontId="10" fillId="3" borderId="6" xfId="4" applyFont="1" applyFill="1" applyBorder="1" applyAlignment="1" applyProtection="1">
      <alignment horizontal="center" vertical="center" wrapText="1" shrinkToFit="1"/>
      <protection locked="0"/>
    </xf>
    <xf numFmtId="0" fontId="10" fillId="3" borderId="5" xfId="4" applyFont="1" applyFill="1" applyBorder="1" applyAlignment="1" applyProtection="1">
      <alignment vertical="center" wrapText="1" shrinkToFit="1"/>
      <protection locked="0"/>
    </xf>
    <xf numFmtId="0" fontId="10" fillId="0" borderId="0" xfId="4" applyFont="1" applyAlignment="1">
      <alignment vertical="center"/>
    </xf>
    <xf numFmtId="0" fontId="0" fillId="0" borderId="10" xfId="0" applyFont="1" applyBorder="1" applyAlignment="1">
      <alignment horizontal="left" vertical="center" wrapText="1"/>
    </xf>
    <xf numFmtId="0" fontId="13" fillId="3" borderId="26" xfId="4" applyFont="1" applyFill="1" applyBorder="1" applyAlignment="1" applyProtection="1">
      <alignment horizontal="center" vertical="center" wrapText="1"/>
      <protection locked="0"/>
    </xf>
    <xf numFmtId="0" fontId="10" fillId="3" borderId="26" xfId="4" applyFont="1" applyFill="1" applyBorder="1" applyAlignment="1" applyProtection="1">
      <alignment horizontal="center" vertical="center" wrapText="1" shrinkToFit="1"/>
      <protection locked="0"/>
    </xf>
    <xf numFmtId="0" fontId="10" fillId="0" borderId="0" xfId="4" applyFont="1" applyAlignment="1">
      <alignment vertical="center"/>
    </xf>
    <xf numFmtId="0" fontId="34" fillId="0" borderId="0" xfId="4" applyFont="1" applyAlignment="1">
      <alignment vertical="center"/>
    </xf>
    <xf numFmtId="0" fontId="10" fillId="3" borderId="20" xfId="4" applyFont="1" applyFill="1" applyBorder="1" applyAlignment="1" applyProtection="1">
      <alignment horizontal="center" vertical="center" wrapText="1" shrinkToFit="1"/>
      <protection locked="0"/>
    </xf>
    <xf numFmtId="0" fontId="0" fillId="0" borderId="0" xfId="0" applyFont="1" applyBorder="1" applyAlignment="1">
      <alignment horizontal="left" vertical="center" wrapText="1"/>
    </xf>
    <xf numFmtId="0" fontId="0" fillId="0" borderId="16" xfId="0" applyFont="1" applyBorder="1" applyAlignment="1">
      <alignment horizontal="left" vertical="center" wrapText="1"/>
    </xf>
    <xf numFmtId="0" fontId="0" fillId="0" borderId="11" xfId="0" applyFont="1" applyBorder="1" applyAlignment="1">
      <alignment horizontal="left" vertical="center" wrapText="1"/>
    </xf>
    <xf numFmtId="0" fontId="0" fillId="0" borderId="51" xfId="0" applyFont="1" applyBorder="1" applyAlignment="1">
      <alignment horizontal="left" vertical="center" wrapText="1"/>
    </xf>
    <xf numFmtId="0" fontId="1" fillId="0" borderId="0" xfId="5" applyFont="1" applyAlignment="1">
      <alignment horizontal="left" vertical="center"/>
    </xf>
    <xf numFmtId="0" fontId="1" fillId="0" borderId="0" xfId="5" applyFont="1" applyAlignment="1">
      <alignment horizontal="left" vertical="center"/>
    </xf>
    <xf numFmtId="0" fontId="1" fillId="0" borderId="0" xfId="5" applyFont="1" applyAlignment="1">
      <alignment horizontal="left" vertical="center"/>
    </xf>
    <xf numFmtId="0" fontId="0" fillId="0" borderId="0" xfId="0" applyFont="1" applyFill="1" applyBorder="1" applyAlignment="1">
      <alignment horizontal="center" vertical="center" wrapText="1"/>
    </xf>
    <xf numFmtId="38" fontId="15" fillId="0" borderId="0" xfId="1" applyFont="1" applyFill="1" applyBorder="1" applyAlignment="1" applyProtection="1">
      <alignment horizontal="center" vertical="center"/>
      <protection locked="0"/>
    </xf>
    <xf numFmtId="0" fontId="36" fillId="0" borderId="0" xfId="5" applyFont="1" applyAlignment="1">
      <alignment vertical="center"/>
    </xf>
    <xf numFmtId="0" fontId="1" fillId="0" borderId="0" xfId="5" applyFont="1" applyAlignment="1">
      <alignment horizontal="left" vertical="center"/>
    </xf>
    <xf numFmtId="0" fontId="36" fillId="0" borderId="0" xfId="5" applyFont="1">
      <alignment vertical="center"/>
    </xf>
    <xf numFmtId="38" fontId="37" fillId="3" borderId="0" xfId="6" applyFont="1" applyFill="1" applyAlignment="1" applyProtection="1">
      <alignment vertical="center"/>
      <protection locked="0"/>
    </xf>
    <xf numFmtId="0" fontId="36" fillId="4" borderId="0" xfId="5" applyFont="1" applyFill="1" applyAlignment="1">
      <alignment vertical="center"/>
    </xf>
    <xf numFmtId="0" fontId="0" fillId="0" borderId="0" xfId="0" applyFont="1" applyFill="1" applyAlignment="1">
      <alignment vertical="center"/>
    </xf>
    <xf numFmtId="177" fontId="15" fillId="0" borderId="0" xfId="0" applyNumberFormat="1" applyFont="1" applyFill="1" applyAlignment="1" applyProtection="1">
      <alignment vertical="center"/>
      <protection locked="0"/>
    </xf>
    <xf numFmtId="0" fontId="0" fillId="0" borderId="0" xfId="0" applyFont="1" applyFill="1" applyAlignment="1" applyProtection="1">
      <alignment vertical="center"/>
      <protection locked="0"/>
    </xf>
    <xf numFmtId="0" fontId="24" fillId="0" borderId="4" xfId="0" applyFont="1" applyBorder="1" applyAlignment="1">
      <alignment horizontal="center" vertical="center"/>
    </xf>
    <xf numFmtId="0" fontId="31" fillId="0" borderId="0" xfId="5">
      <alignment vertical="center"/>
    </xf>
    <xf numFmtId="0" fontId="31" fillId="0" borderId="0" xfId="5" applyAlignment="1">
      <alignment horizontal="right" vertical="center"/>
    </xf>
    <xf numFmtId="0" fontId="1" fillId="0" borderId="0" xfId="4" applyFont="1" applyFill="1" applyAlignment="1">
      <alignment horizontal="center" vertical="center"/>
    </xf>
    <xf numFmtId="0" fontId="1" fillId="0" borderId="0" xfId="4" applyFont="1" applyFill="1" applyAlignment="1">
      <alignment horizontal="center" vertical="center" wrapText="1"/>
    </xf>
    <xf numFmtId="0" fontId="10" fillId="3" borderId="4" xfId="4" applyFont="1" applyFill="1" applyBorder="1" applyAlignment="1" applyProtection="1">
      <alignment horizontal="center" vertical="center" wrapText="1"/>
      <protection locked="0"/>
    </xf>
    <xf numFmtId="0" fontId="10" fillId="3" borderId="4" xfId="4" applyFont="1" applyFill="1" applyBorder="1" applyAlignment="1" applyProtection="1">
      <alignment horizontal="center" vertical="center" shrinkToFit="1"/>
      <protection locked="0"/>
    </xf>
    <xf numFmtId="0" fontId="31" fillId="0" borderId="36" xfId="5" applyBorder="1">
      <alignment vertical="center"/>
    </xf>
    <xf numFmtId="0" fontId="10" fillId="0" borderId="0" xfId="3" applyFont="1" applyBorder="1" applyAlignment="1">
      <alignment vertical="center"/>
    </xf>
    <xf numFmtId="0" fontId="15" fillId="0" borderId="0" xfId="5" applyNumberFormat="1" applyFont="1" applyFill="1" applyBorder="1" applyAlignment="1">
      <alignment horizontal="left" vertical="center" shrinkToFit="1"/>
    </xf>
    <xf numFmtId="0" fontId="10" fillId="3" borderId="4" xfId="4" applyFont="1" applyFill="1" applyBorder="1" applyAlignment="1" applyProtection="1">
      <alignment horizontal="right" vertical="center" shrinkToFit="1"/>
      <protection locked="0"/>
    </xf>
    <xf numFmtId="0" fontId="10" fillId="3" borderId="6" xfId="4" applyFont="1" applyFill="1" applyBorder="1" applyAlignment="1" applyProtection="1">
      <alignment horizontal="right" vertical="center" shrinkToFit="1"/>
      <protection locked="0"/>
    </xf>
    <xf numFmtId="0" fontId="10" fillId="3" borderId="6" xfId="4" applyFont="1" applyFill="1" applyBorder="1" applyAlignment="1" applyProtection="1">
      <alignment horizontal="right" vertical="center" wrapText="1" shrinkToFit="1"/>
      <protection locked="0"/>
    </xf>
    <xf numFmtId="0" fontId="10" fillId="3" borderId="5" xfId="4" applyFont="1" applyFill="1" applyBorder="1" applyAlignment="1" applyProtection="1">
      <alignment horizontal="right" vertical="center" wrapText="1" shrinkToFit="1"/>
      <protection locked="0"/>
    </xf>
    <xf numFmtId="0" fontId="10" fillId="3" borderId="26" xfId="4" applyFont="1" applyFill="1" applyBorder="1" applyAlignment="1" applyProtection="1">
      <alignment horizontal="right" vertical="center" shrinkToFit="1"/>
      <protection locked="0"/>
    </xf>
    <xf numFmtId="178" fontId="10" fillId="3" borderId="4" xfId="4" applyNumberFormat="1" applyFont="1" applyFill="1" applyBorder="1" applyAlignment="1" applyProtection="1">
      <alignment horizontal="right" vertical="center" shrinkToFit="1"/>
      <protection locked="0"/>
    </xf>
    <xf numFmtId="178" fontId="10" fillId="3" borderId="6" xfId="4" applyNumberFormat="1" applyFont="1" applyFill="1" applyBorder="1" applyAlignment="1" applyProtection="1">
      <alignment horizontal="right" vertical="center" shrinkToFit="1"/>
      <protection locked="0"/>
    </xf>
    <xf numFmtId="0" fontId="15" fillId="0" borderId="0" xfId="5" applyNumberFormat="1" applyFont="1" applyFill="1" applyBorder="1" applyAlignment="1">
      <alignment vertical="center" shrinkToFit="1"/>
    </xf>
    <xf numFmtId="179" fontId="15" fillId="0" borderId="0" xfId="0" applyNumberFormat="1" applyFont="1" applyFill="1" applyBorder="1" applyAlignment="1">
      <alignment vertical="center" shrinkToFit="1"/>
    </xf>
    <xf numFmtId="0" fontId="1" fillId="0" borderId="0" xfId="4" applyFont="1" applyAlignment="1">
      <alignment vertical="center"/>
    </xf>
    <xf numFmtId="0" fontId="1" fillId="0" borderId="0" xfId="5" applyFont="1">
      <alignment vertical="center"/>
    </xf>
    <xf numFmtId="0" fontId="15" fillId="0" borderId="0" xfId="5" applyNumberFormat="1" applyFont="1" applyFill="1" applyAlignment="1">
      <alignment horizontal="left" vertical="center" shrinkToFit="1"/>
    </xf>
    <xf numFmtId="176" fontId="1" fillId="0" borderId="0" xfId="5" applyNumberFormat="1" applyFont="1" applyFill="1" applyAlignment="1">
      <alignment horizontal="center" vertical="center" shrinkToFit="1"/>
    </xf>
    <xf numFmtId="179" fontId="15" fillId="0" borderId="0" xfId="5" applyNumberFormat="1" applyFont="1" applyFill="1" applyBorder="1" applyAlignment="1">
      <alignment horizontal="left" vertical="center" shrinkToFit="1"/>
    </xf>
    <xf numFmtId="0" fontId="13" fillId="3" borderId="61" xfId="4" applyFont="1" applyFill="1" applyBorder="1" applyAlignment="1" applyProtection="1">
      <alignment horizontal="center" vertical="center" wrapText="1"/>
      <protection locked="0"/>
    </xf>
    <xf numFmtId="0" fontId="13" fillId="3" borderId="6" xfId="4" applyFont="1" applyFill="1" applyBorder="1" applyAlignment="1" applyProtection="1">
      <alignment horizontal="right" vertical="center"/>
      <protection locked="0"/>
    </xf>
    <xf numFmtId="0" fontId="13" fillId="3" borderId="4" xfId="4" applyFont="1" applyFill="1" applyBorder="1" applyAlignment="1" applyProtection="1">
      <alignment horizontal="right" vertical="center"/>
      <protection locked="0"/>
    </xf>
    <xf numFmtId="0" fontId="13" fillId="3" borderId="7" xfId="4" applyFont="1" applyFill="1" applyBorder="1" applyAlignment="1" applyProtection="1">
      <alignment horizontal="right" vertical="center"/>
      <protection locked="0"/>
    </xf>
    <xf numFmtId="0" fontId="13" fillId="3" borderId="26" xfId="4" applyFont="1" applyFill="1" applyBorder="1" applyAlignment="1" applyProtection="1">
      <alignment horizontal="right" vertical="center" shrinkToFit="1"/>
      <protection locked="0"/>
    </xf>
    <xf numFmtId="0" fontId="9" fillId="0" borderId="0" xfId="5" applyFont="1" applyAlignment="1">
      <alignment horizontal="center" vertical="center"/>
    </xf>
    <xf numFmtId="0" fontId="9" fillId="0" borderId="0" xfId="5" applyFont="1" applyAlignment="1">
      <alignment horizontal="right" vertical="center"/>
    </xf>
    <xf numFmtId="0" fontId="10" fillId="0" borderId="9" xfId="5" applyFont="1" applyBorder="1" applyAlignment="1">
      <alignment horizontal="center" vertical="center"/>
    </xf>
    <xf numFmtId="0" fontId="10" fillId="0" borderId="8" xfId="5" applyFont="1" applyBorder="1" applyAlignment="1">
      <alignment horizontal="center" vertical="center"/>
    </xf>
    <xf numFmtId="0" fontId="4" fillId="3" borderId="4" xfId="4" applyFont="1" applyFill="1" applyBorder="1" applyAlignment="1">
      <alignment vertical="center" wrapText="1"/>
    </xf>
    <xf numFmtId="0" fontId="4" fillId="3" borderId="22" xfId="4" applyFont="1" applyFill="1" applyBorder="1" applyAlignment="1">
      <alignment vertical="center" wrapText="1"/>
    </xf>
    <xf numFmtId="0" fontId="4" fillId="4" borderId="62" xfId="4" applyFont="1" applyFill="1" applyBorder="1" applyAlignment="1">
      <alignment vertical="center"/>
    </xf>
    <xf numFmtId="0" fontId="4" fillId="4" borderId="6" xfId="4" applyFont="1" applyFill="1" applyBorder="1" applyAlignment="1">
      <alignment vertical="center"/>
    </xf>
    <xf numFmtId="0" fontId="4" fillId="3" borderId="6" xfId="4" applyFont="1" applyFill="1" applyBorder="1" applyAlignment="1">
      <alignment horizontal="center" vertical="center" wrapText="1"/>
    </xf>
    <xf numFmtId="0" fontId="5" fillId="4" borderId="6" xfId="4" applyFont="1" applyFill="1" applyBorder="1" applyAlignment="1">
      <alignment horizontal="center" vertical="center" wrapText="1"/>
    </xf>
    <xf numFmtId="0" fontId="5" fillId="3" borderId="6"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4" fillId="4" borderId="24" xfId="4" applyFont="1" applyFill="1" applyBorder="1" applyAlignment="1">
      <alignment horizontal="center" vertical="center"/>
    </xf>
    <xf numFmtId="0" fontId="4" fillId="4" borderId="4" xfId="4" applyFont="1" applyFill="1" applyBorder="1" applyAlignment="1">
      <alignment vertical="center"/>
    </xf>
    <xf numFmtId="3" fontId="41" fillId="3" borderId="6" xfId="4" applyNumberFormat="1" applyFont="1" applyFill="1" applyBorder="1" applyAlignment="1">
      <alignment horizontal="center" vertical="center" wrapText="1"/>
    </xf>
    <xf numFmtId="0" fontId="41" fillId="3" borderId="6" xfId="4" applyFont="1" applyFill="1" applyBorder="1" applyAlignment="1">
      <alignment horizontal="center" vertical="center" wrapText="1"/>
    </xf>
    <xf numFmtId="0" fontId="42" fillId="3" borderId="11" xfId="4" applyFont="1" applyFill="1" applyBorder="1" applyAlignment="1">
      <alignment horizontal="center" vertical="center" shrinkToFit="1"/>
    </xf>
    <xf numFmtId="0" fontId="4" fillId="4" borderId="4" xfId="4" applyFont="1" applyFill="1" applyBorder="1" applyAlignment="1">
      <alignment horizontal="center" vertical="center"/>
    </xf>
    <xf numFmtId="0" fontId="41" fillId="4" borderId="4" xfId="4" applyFont="1" applyFill="1" applyBorder="1" applyAlignment="1">
      <alignment vertical="center"/>
    </xf>
    <xf numFmtId="3" fontId="41" fillId="4" borderId="4" xfId="4" applyNumberFormat="1" applyFont="1" applyFill="1" applyBorder="1" applyAlignment="1">
      <alignment vertical="center"/>
    </xf>
    <xf numFmtId="0" fontId="41" fillId="4" borderId="4" xfId="4" applyFont="1" applyFill="1" applyBorder="1" applyAlignment="1">
      <alignment horizontal="center" vertical="center"/>
    </xf>
    <xf numFmtId="0" fontId="42" fillId="3" borderId="11" xfId="4" applyFont="1" applyFill="1" applyBorder="1" applyAlignment="1">
      <alignment horizontal="center" vertical="center" wrapText="1"/>
    </xf>
    <xf numFmtId="0" fontId="4" fillId="4" borderId="24" xfId="4" applyFont="1" applyFill="1" applyBorder="1" applyAlignment="1">
      <alignment vertical="center"/>
    </xf>
    <xf numFmtId="0" fontId="4" fillId="3" borderId="4" xfId="4" applyFont="1" applyFill="1" applyBorder="1" applyAlignment="1">
      <alignment vertical="center" shrinkToFit="1"/>
    </xf>
    <xf numFmtId="0" fontId="43" fillId="3" borderId="4" xfId="4" applyFont="1" applyFill="1" applyBorder="1" applyAlignment="1">
      <alignment vertical="center" wrapText="1"/>
    </xf>
    <xf numFmtId="0" fontId="4" fillId="3" borderId="4" xfId="4" applyFont="1" applyFill="1" applyBorder="1" applyAlignment="1">
      <alignment horizontal="center" vertical="center" wrapText="1"/>
    </xf>
    <xf numFmtId="0" fontId="4" fillId="3" borderId="6" xfId="4" applyFont="1" applyFill="1" applyBorder="1" applyAlignment="1">
      <alignment vertical="center" wrapText="1"/>
    </xf>
    <xf numFmtId="0" fontId="4" fillId="3" borderId="11" xfId="4" applyFont="1" applyFill="1" applyBorder="1" applyAlignment="1">
      <alignment vertical="center" wrapText="1"/>
    </xf>
    <xf numFmtId="3" fontId="4" fillId="4" borderId="4" xfId="4" applyNumberFormat="1" applyFont="1" applyFill="1" applyBorder="1" applyAlignment="1">
      <alignment vertical="center"/>
    </xf>
    <xf numFmtId="0" fontId="4" fillId="4" borderId="4" xfId="4" applyFont="1" applyFill="1" applyBorder="1" applyAlignment="1">
      <alignment horizontal="right" vertical="center"/>
    </xf>
    <xf numFmtId="38" fontId="4" fillId="4" borderId="4" xfId="6" applyFont="1" applyFill="1" applyBorder="1" applyAlignment="1">
      <alignment vertical="center"/>
    </xf>
    <xf numFmtId="0" fontId="9" fillId="3" borderId="4" xfId="5" applyFont="1" applyFill="1" applyBorder="1" applyAlignment="1" applyProtection="1">
      <alignment horizontal="center" vertical="center"/>
      <protection locked="0"/>
    </xf>
    <xf numFmtId="0" fontId="9" fillId="3" borderId="17" xfId="5" applyFont="1" applyFill="1" applyBorder="1" applyAlignment="1" applyProtection="1">
      <alignment horizontal="center" vertical="center"/>
      <protection locked="0"/>
    </xf>
    <xf numFmtId="0" fontId="9" fillId="3" borderId="14" xfId="5" applyFont="1" applyFill="1" applyBorder="1" applyAlignment="1" applyProtection="1">
      <alignment horizontal="center" vertical="center"/>
      <protection locked="0"/>
    </xf>
    <xf numFmtId="0" fontId="9" fillId="0" borderId="0" xfId="5" applyFont="1">
      <alignment vertical="center"/>
    </xf>
    <xf numFmtId="0" fontId="9" fillId="0" borderId="33" xfId="5" applyFont="1" applyBorder="1" applyAlignment="1">
      <alignment horizontal="center" vertical="center" shrinkToFit="1"/>
    </xf>
    <xf numFmtId="0" fontId="9" fillId="0" borderId="5" xfId="5" applyFont="1" applyBorder="1" applyAlignment="1">
      <alignment horizontal="center" vertical="center" shrinkToFit="1"/>
    </xf>
    <xf numFmtId="0" fontId="9" fillId="0" borderId="10" xfId="5" applyFont="1" applyBorder="1" applyAlignment="1">
      <alignment horizontal="center" vertical="center" shrinkToFit="1"/>
    </xf>
    <xf numFmtId="0" fontId="9" fillId="0" borderId="6" xfId="5" applyFont="1" applyBorder="1" applyAlignment="1">
      <alignment horizontal="center" vertical="center"/>
    </xf>
    <xf numFmtId="0" fontId="9" fillId="0" borderId="11" xfId="5" applyFont="1" applyBorder="1" applyAlignment="1">
      <alignment horizontal="center" vertical="center"/>
    </xf>
    <xf numFmtId="0" fontId="9" fillId="3" borderId="20" xfId="5" applyFont="1" applyFill="1" applyBorder="1" applyAlignment="1" applyProtection="1">
      <alignment horizontal="center" vertical="center" shrinkToFit="1"/>
      <protection locked="0"/>
    </xf>
    <xf numFmtId="181" fontId="9" fillId="3" borderId="4" xfId="6" applyNumberFormat="1" applyFont="1" applyFill="1" applyBorder="1" applyAlignment="1" applyProtection="1">
      <alignment horizontal="right" vertical="center"/>
      <protection locked="0"/>
    </xf>
    <xf numFmtId="181" fontId="9" fillId="3" borderId="22" xfId="6" applyNumberFormat="1" applyFont="1" applyFill="1" applyBorder="1" applyAlignment="1" applyProtection="1">
      <alignment horizontal="right" vertical="center"/>
      <protection locked="0"/>
    </xf>
    <xf numFmtId="38" fontId="9" fillId="3" borderId="24" xfId="6" applyFont="1" applyFill="1" applyBorder="1" applyAlignment="1" applyProtection="1">
      <alignment horizontal="right" vertical="center" shrinkToFit="1"/>
      <protection locked="0"/>
    </xf>
    <xf numFmtId="0" fontId="9" fillId="0" borderId="4" xfId="5" applyFont="1" applyBorder="1" applyAlignment="1">
      <alignment horizontal="center" vertical="center"/>
    </xf>
    <xf numFmtId="40" fontId="9" fillId="3" borderId="4" xfId="6" applyNumberFormat="1" applyFont="1" applyFill="1" applyBorder="1" applyAlignment="1" applyProtection="1">
      <alignment horizontal="right" vertical="center"/>
      <protection locked="0"/>
    </xf>
    <xf numFmtId="38" fontId="9" fillId="3" borderId="4" xfId="6" applyFont="1" applyFill="1" applyBorder="1" applyAlignment="1" applyProtection="1">
      <alignment horizontal="right" vertical="center"/>
      <protection locked="0"/>
    </xf>
    <xf numFmtId="38" fontId="9" fillId="0" borderId="28" xfId="6" applyFont="1" applyFill="1" applyBorder="1" applyAlignment="1" applyProtection="1">
      <alignment vertical="center" shrinkToFit="1"/>
    </xf>
    <xf numFmtId="38" fontId="9" fillId="0" borderId="34" xfId="6" applyFont="1" applyFill="1" applyBorder="1" applyAlignment="1" applyProtection="1">
      <alignment vertical="center" shrinkToFit="1"/>
    </xf>
    <xf numFmtId="0" fontId="9" fillId="3" borderId="21" xfId="5" applyFont="1" applyFill="1" applyBorder="1" applyAlignment="1" applyProtection="1">
      <alignment horizontal="center" vertical="center" shrinkToFit="1"/>
      <protection locked="0"/>
    </xf>
    <xf numFmtId="181" fontId="9" fillId="3" borderId="12" xfId="6" applyNumberFormat="1" applyFont="1" applyFill="1" applyBorder="1" applyAlignment="1" applyProtection="1">
      <alignment horizontal="right" vertical="center"/>
      <protection locked="0"/>
    </xf>
    <xf numFmtId="181" fontId="9" fillId="3" borderId="23" xfId="6" applyNumberFormat="1" applyFont="1" applyFill="1" applyBorder="1" applyAlignment="1" applyProtection="1">
      <alignment horizontal="right" vertical="center"/>
      <protection locked="0"/>
    </xf>
    <xf numFmtId="38" fontId="9" fillId="3" borderId="25" xfId="6" applyFont="1" applyFill="1" applyBorder="1" applyAlignment="1" applyProtection="1">
      <alignment horizontal="right" vertical="center" shrinkToFit="1"/>
      <protection locked="0"/>
    </xf>
    <xf numFmtId="0" fontId="9" fillId="0" borderId="12" xfId="5" applyFont="1" applyBorder="1" applyAlignment="1">
      <alignment horizontal="center" vertical="center"/>
    </xf>
    <xf numFmtId="40" fontId="9" fillId="3" borderId="12" xfId="6" applyNumberFormat="1" applyFont="1" applyFill="1" applyBorder="1" applyAlignment="1" applyProtection="1">
      <alignment horizontal="right" vertical="center"/>
      <protection locked="0"/>
    </xf>
    <xf numFmtId="38" fontId="9" fillId="3" borderId="12" xfId="6" applyFont="1" applyFill="1" applyBorder="1" applyAlignment="1" applyProtection="1">
      <alignment horizontal="right" vertical="center"/>
      <protection locked="0"/>
    </xf>
    <xf numFmtId="38" fontId="9" fillId="0" borderId="35" xfId="6" applyFont="1" applyFill="1" applyBorder="1" applyAlignment="1" applyProtection="1">
      <alignment vertical="center" shrinkToFit="1"/>
    </xf>
    <xf numFmtId="0" fontId="9" fillId="0" borderId="0" xfId="5" applyFont="1" applyBorder="1" applyAlignment="1">
      <alignment horizontal="center" vertical="center"/>
    </xf>
    <xf numFmtId="38" fontId="9" fillId="0" borderId="28" xfId="6" applyFont="1" applyFill="1" applyBorder="1" applyAlignment="1" applyProtection="1">
      <alignment horizontal="right" vertical="center" shrinkToFit="1"/>
    </xf>
    <xf numFmtId="38" fontId="9" fillId="0" borderId="34" xfId="6" applyFont="1" applyFill="1" applyBorder="1" applyAlignment="1" applyProtection="1">
      <alignment horizontal="right" vertical="center" shrinkToFit="1"/>
    </xf>
    <xf numFmtId="3" fontId="1" fillId="0" borderId="34" xfId="8" applyNumberFormat="1" applyBorder="1">
      <alignment vertical="center"/>
    </xf>
    <xf numFmtId="3" fontId="3" fillId="0" borderId="12" xfId="8" applyNumberFormat="1" applyFont="1" applyBorder="1">
      <alignment vertical="center"/>
    </xf>
    <xf numFmtId="3" fontId="1" fillId="0" borderId="35" xfId="8" applyNumberFormat="1" applyBorder="1">
      <alignment vertical="center"/>
    </xf>
    <xf numFmtId="38" fontId="9" fillId="3" borderId="22" xfId="6" applyNumberFormat="1" applyFont="1" applyFill="1" applyBorder="1" applyAlignment="1" applyProtection="1">
      <alignment horizontal="right" vertical="center"/>
      <protection locked="0"/>
    </xf>
    <xf numFmtId="38" fontId="9" fillId="3" borderId="4" xfId="6" applyFont="1" applyFill="1" applyBorder="1" applyAlignment="1" applyProtection="1">
      <alignment horizontal="center" vertical="center" shrinkToFit="1"/>
      <protection locked="0"/>
    </xf>
    <xf numFmtId="0" fontId="9" fillId="0" borderId="4" xfId="5" applyFont="1" applyBorder="1" applyAlignment="1">
      <alignment horizontal="center" vertical="center" shrinkToFit="1"/>
    </xf>
    <xf numFmtId="0" fontId="9" fillId="0" borderId="4" xfId="5" applyFont="1" applyFill="1" applyBorder="1" applyAlignment="1" applyProtection="1">
      <alignment horizontal="center" vertical="center" shrinkToFit="1"/>
    </xf>
    <xf numFmtId="38" fontId="9" fillId="3" borderId="23" xfId="6" applyNumberFormat="1" applyFont="1" applyFill="1" applyBorder="1" applyAlignment="1" applyProtection="1">
      <alignment horizontal="right" vertical="center"/>
      <protection locked="0"/>
    </xf>
    <xf numFmtId="0" fontId="9" fillId="3" borderId="12" xfId="5" applyFont="1" applyFill="1" applyBorder="1" applyAlignment="1" applyProtection="1">
      <alignment horizontal="center" vertical="center"/>
      <protection locked="0"/>
    </xf>
    <xf numFmtId="38" fontId="9" fillId="3" borderId="12" xfId="6" applyFont="1" applyFill="1" applyBorder="1" applyAlignment="1" applyProtection="1">
      <alignment horizontal="center" vertical="center" shrinkToFit="1"/>
      <protection locked="0"/>
    </xf>
    <xf numFmtId="0" fontId="9" fillId="0" borderId="12" xfId="5" applyFont="1" applyBorder="1" applyAlignment="1">
      <alignment horizontal="center" vertical="center" shrinkToFit="1"/>
    </xf>
    <xf numFmtId="0" fontId="9" fillId="0" borderId="12" xfId="5" applyFont="1" applyFill="1" applyBorder="1" applyAlignment="1" applyProtection="1">
      <alignment horizontal="center" vertical="center" shrinkToFit="1"/>
    </xf>
    <xf numFmtId="38" fontId="9" fillId="0" borderId="35" xfId="6" applyFont="1" applyFill="1" applyBorder="1" applyAlignment="1" applyProtection="1">
      <alignment horizontal="right" vertical="center" shrinkToFit="1"/>
    </xf>
    <xf numFmtId="0" fontId="31" fillId="5" borderId="0" xfId="5" applyFont="1" applyFill="1">
      <alignment vertical="center"/>
    </xf>
    <xf numFmtId="0" fontId="31" fillId="5" borderId="0" xfId="5" applyFont="1" applyFill="1" applyAlignment="1">
      <alignment horizontal="right" vertical="center"/>
    </xf>
    <xf numFmtId="0" fontId="45" fillId="5" borderId="0" xfId="5" applyFont="1" applyFill="1">
      <alignment vertical="center"/>
    </xf>
    <xf numFmtId="0" fontId="31" fillId="5" borderId="0" xfId="5" applyFont="1" applyFill="1" applyAlignment="1">
      <alignment horizontal="center" vertical="center"/>
    </xf>
    <xf numFmtId="0" fontId="36" fillId="5" borderId="0" xfId="5" applyFont="1" applyFill="1">
      <alignment vertical="center"/>
    </xf>
    <xf numFmtId="0" fontId="36" fillId="5" borderId="0" xfId="5" applyFont="1" applyFill="1" applyAlignment="1">
      <alignment horizontal="left" vertical="center"/>
    </xf>
    <xf numFmtId="38" fontId="37" fillId="5" borderId="0" xfId="6" applyFont="1" applyFill="1" applyAlignment="1" applyProtection="1">
      <alignment vertical="center"/>
      <protection locked="0"/>
    </xf>
    <xf numFmtId="0" fontId="36" fillId="5" borderId="0" xfId="5" applyFont="1" applyFill="1" applyAlignment="1">
      <alignment horizontal="center" vertical="center"/>
    </xf>
    <xf numFmtId="177" fontId="37" fillId="5" borderId="0" xfId="5" applyNumberFormat="1" applyFont="1" applyFill="1" applyAlignment="1">
      <alignment horizontal="right" vertical="center" shrinkToFit="1"/>
    </xf>
    <xf numFmtId="0" fontId="36" fillId="5" borderId="0" xfId="5" applyFont="1" applyFill="1" applyAlignment="1">
      <alignment horizontal="right" vertical="center"/>
    </xf>
    <xf numFmtId="38" fontId="37" fillId="5" borderId="0" xfId="6" applyFont="1" applyFill="1" applyAlignment="1" applyProtection="1">
      <alignment horizontal="center" vertical="center"/>
      <protection locked="0"/>
    </xf>
    <xf numFmtId="0" fontId="36" fillId="5" borderId="0" xfId="5" applyFont="1" applyFill="1" applyAlignment="1">
      <alignment vertical="center"/>
    </xf>
    <xf numFmtId="0" fontId="31" fillId="5" borderId="0" xfId="5" applyFont="1" applyFill="1" applyAlignment="1">
      <alignment vertical="center"/>
    </xf>
    <xf numFmtId="0" fontId="36" fillId="5" borderId="0" xfId="5" applyFont="1" applyFill="1" applyAlignment="1" applyProtection="1">
      <alignment horizontal="left" vertical="center"/>
      <protection locked="0"/>
    </xf>
    <xf numFmtId="0" fontId="36" fillId="5" borderId="0" xfId="5" applyFont="1" applyFill="1" applyAlignment="1" applyProtection="1">
      <alignment vertical="center"/>
      <protection locked="0"/>
    </xf>
    <xf numFmtId="0" fontId="36" fillId="5" borderId="0" xfId="5" applyFont="1" applyFill="1" applyAlignment="1" applyProtection="1">
      <alignment horizontal="center" vertical="center"/>
      <protection locked="0"/>
    </xf>
    <xf numFmtId="0" fontId="0" fillId="5" borderId="0" xfId="0" applyFont="1" applyFill="1" applyAlignment="1">
      <alignment vertical="center"/>
    </xf>
    <xf numFmtId="0" fontId="46" fillId="0" borderId="0" xfId="0" applyFont="1" applyAlignment="1">
      <alignment horizontal="right" vertical="center"/>
    </xf>
    <xf numFmtId="0" fontId="47" fillId="5" borderId="0" xfId="5" applyFont="1" applyFill="1">
      <alignment vertical="center"/>
    </xf>
    <xf numFmtId="0" fontId="24" fillId="6" borderId="4" xfId="0" applyFont="1" applyFill="1" applyBorder="1" applyAlignment="1">
      <alignment horizontal="center" vertical="center"/>
    </xf>
    <xf numFmtId="0" fontId="26" fillId="0" borderId="37" xfId="0" applyFont="1" applyBorder="1" applyAlignment="1">
      <alignment horizontal="center" vertical="center" wrapText="1"/>
    </xf>
    <xf numFmtId="0" fontId="26" fillId="0" borderId="37" xfId="0" applyFont="1" applyBorder="1" applyAlignment="1">
      <alignment horizontal="center" vertical="center"/>
    </xf>
    <xf numFmtId="0" fontId="26" fillId="0" borderId="14" xfId="0" applyFont="1" applyBorder="1" applyAlignment="1">
      <alignment horizontal="center" vertical="center"/>
    </xf>
    <xf numFmtId="0" fontId="27" fillId="0" borderId="36" xfId="0" applyFont="1" applyBorder="1" applyAlignment="1">
      <alignment horizontal="left" vertical="center" wrapText="1"/>
    </xf>
    <xf numFmtId="0" fontId="27" fillId="0" borderId="36" xfId="0" applyFont="1" applyBorder="1" applyAlignment="1">
      <alignment horizontal="left" vertical="center"/>
    </xf>
    <xf numFmtId="0" fontId="25" fillId="0" borderId="0" xfId="0" applyFont="1" applyBorder="1" applyAlignment="1">
      <alignment horizontal="center" vertical="center"/>
    </xf>
    <xf numFmtId="0" fontId="24" fillId="0" borderId="4" xfId="0" applyFont="1" applyBorder="1" applyAlignment="1">
      <alignment horizontal="center" vertical="center"/>
    </xf>
    <xf numFmtId="0" fontId="0" fillId="3" borderId="0" xfId="0" applyFont="1" applyFill="1" applyAlignment="1" applyProtection="1">
      <alignment horizontal="center" vertical="center" shrinkToFit="1"/>
      <protection locked="0"/>
    </xf>
    <xf numFmtId="0" fontId="0" fillId="0" borderId="0" xfId="0" applyFont="1" applyAlignment="1">
      <alignment horizontal="right" vertical="center"/>
    </xf>
    <xf numFmtId="0" fontId="0" fillId="3" borderId="0" xfId="0" applyFont="1" applyFill="1" applyBorder="1" applyAlignment="1" applyProtection="1">
      <alignment horizontal="right" vertical="center"/>
      <protection locked="0"/>
    </xf>
    <xf numFmtId="0" fontId="0" fillId="0" borderId="0" xfId="0" applyFont="1" applyFill="1" applyAlignment="1">
      <alignment horizontal="center" vertical="center" shrinkToFit="1"/>
    </xf>
    <xf numFmtId="0" fontId="0" fillId="0" borderId="0" xfId="0" applyFont="1" applyAlignment="1">
      <alignment horizontal="center" vertical="center"/>
    </xf>
    <xf numFmtId="0" fontId="0" fillId="3" borderId="0" xfId="0" applyFont="1" applyFill="1" applyAlignment="1" applyProtection="1">
      <alignment horizontal="left" vertical="center" wrapText="1"/>
      <protection locked="0"/>
    </xf>
    <xf numFmtId="0" fontId="0" fillId="0" borderId="0" xfId="0" applyFont="1" applyAlignment="1">
      <alignment horizontal="distributed" vertical="center"/>
    </xf>
    <xf numFmtId="0" fontId="0" fillId="3" borderId="2" xfId="0" applyFont="1" applyFill="1" applyBorder="1" applyAlignment="1" applyProtection="1">
      <alignment horizontal="left" vertical="center" shrinkToFit="1"/>
      <protection locked="0"/>
    </xf>
    <xf numFmtId="0" fontId="0" fillId="3" borderId="0" xfId="0" applyFont="1" applyFill="1" applyBorder="1" applyAlignment="1" applyProtection="1">
      <alignment horizontal="left" vertical="center"/>
      <protection locked="0"/>
    </xf>
    <xf numFmtId="177" fontId="15" fillId="3" borderId="2" xfId="0" applyNumberFormat="1" applyFont="1" applyFill="1" applyBorder="1" applyAlignment="1" applyProtection="1">
      <alignment horizontal="center" vertical="center"/>
      <protection locked="0"/>
    </xf>
    <xf numFmtId="0" fontId="3" fillId="0" borderId="36" xfId="0" applyFont="1" applyBorder="1" applyAlignment="1">
      <alignment horizontal="left" vertical="center" shrinkToFit="1"/>
    </xf>
    <xf numFmtId="0" fontId="0" fillId="0" borderId="0" xfId="0" applyFont="1" applyBorder="1" applyAlignment="1">
      <alignment horizontal="center" vertical="center"/>
    </xf>
    <xf numFmtId="0" fontId="15" fillId="0" borderId="37" xfId="0" applyNumberFormat="1" applyFont="1" applyFill="1" applyBorder="1" applyAlignment="1">
      <alignment horizontal="left" vertical="center" shrinkToFit="1"/>
    </xf>
    <xf numFmtId="0" fontId="0" fillId="0" borderId="0" xfId="0" applyFont="1" applyFill="1" applyBorder="1" applyAlignment="1" applyProtection="1">
      <alignment horizontal="right" vertical="center"/>
    </xf>
    <xf numFmtId="0" fontId="8" fillId="0" borderId="0" xfId="4" applyFont="1" applyAlignment="1">
      <alignment horizontal="center" vertical="center"/>
    </xf>
    <xf numFmtId="0" fontId="0" fillId="0" borderId="0" xfId="4" applyFont="1" applyFill="1" applyAlignment="1">
      <alignment horizontal="center" vertical="center" shrinkToFit="1"/>
    </xf>
    <xf numFmtId="0" fontId="0" fillId="0" borderId="0" xfId="4" applyFont="1" applyAlignment="1">
      <alignment horizontal="center" vertical="center"/>
    </xf>
    <xf numFmtId="0" fontId="0" fillId="0" borderId="0" xfId="4" applyFont="1" applyFill="1" applyAlignment="1">
      <alignment horizontal="center" vertical="center"/>
    </xf>
    <xf numFmtId="0" fontId="0" fillId="0" borderId="0" xfId="4" applyFont="1" applyAlignment="1">
      <alignment horizontal="left" vertical="top" wrapText="1"/>
    </xf>
    <xf numFmtId="0" fontId="0" fillId="0" borderId="0" xfId="0" applyFont="1" applyAlignment="1">
      <alignment horizontal="center" vertical="center" shrinkToFit="1"/>
    </xf>
    <xf numFmtId="0" fontId="15" fillId="0" borderId="0" xfId="0" applyNumberFormat="1" applyFont="1" applyFill="1" applyAlignment="1">
      <alignment horizontal="left" vertical="center" shrinkToFit="1"/>
    </xf>
    <xf numFmtId="6" fontId="35" fillId="0" borderId="5" xfId="7" applyFont="1" applyBorder="1" applyAlignment="1">
      <alignment horizontal="center" vertical="center" wrapText="1"/>
    </xf>
    <xf numFmtId="6" fontId="3" fillId="0" borderId="39" xfId="7" applyFont="1" applyBorder="1" applyAlignment="1">
      <alignment horizontal="center" vertical="center" wrapText="1"/>
    </xf>
    <xf numFmtId="0" fontId="3" fillId="0" borderId="5" xfId="4" applyFont="1" applyBorder="1" applyAlignment="1">
      <alignment horizontal="center" vertical="center"/>
    </xf>
    <xf numFmtId="0" fontId="3" fillId="0" borderId="39" xfId="4" applyFont="1" applyBorder="1" applyAlignment="1">
      <alignment horizontal="center" vertical="center"/>
    </xf>
    <xf numFmtId="0" fontId="10" fillId="3" borderId="22" xfId="4" applyFont="1" applyFill="1" applyBorder="1" applyAlignment="1" applyProtection="1">
      <alignment horizontal="center" vertical="center" wrapText="1"/>
      <protection locked="0"/>
    </xf>
    <xf numFmtId="0" fontId="10" fillId="3" borderId="14" xfId="4" applyFont="1" applyFill="1" applyBorder="1" applyAlignment="1" applyProtection="1">
      <alignment horizontal="center" vertical="center" wrapText="1"/>
      <protection locked="0"/>
    </xf>
    <xf numFmtId="0" fontId="10" fillId="3" borderId="37" xfId="4" applyFont="1" applyFill="1" applyBorder="1" applyAlignment="1" applyProtection="1">
      <alignment horizontal="center" vertical="center" wrapText="1"/>
      <protection locked="0"/>
    </xf>
    <xf numFmtId="0" fontId="0" fillId="0" borderId="0" xfId="0" applyFont="1" applyBorder="1" applyAlignment="1">
      <alignment horizontal="center" vertical="center" shrinkToFit="1"/>
    </xf>
    <xf numFmtId="179" fontId="15" fillId="0" borderId="37" xfId="0" applyNumberFormat="1" applyFont="1" applyFill="1" applyBorder="1" applyAlignment="1">
      <alignment horizontal="left" vertical="center" shrinkToFit="1"/>
    </xf>
    <xf numFmtId="0" fontId="3" fillId="0" borderId="10" xfId="4" applyFont="1" applyBorder="1" applyAlignment="1">
      <alignment horizontal="center" vertical="center"/>
    </xf>
    <xf numFmtId="0" fontId="3" fillId="0" borderId="38" xfId="4" applyFont="1" applyBorder="1" applyAlignment="1">
      <alignment horizontal="center" vertical="center"/>
    </xf>
    <xf numFmtId="6" fontId="3" fillId="0" borderId="4" xfId="2" applyFont="1" applyBorder="1" applyAlignment="1">
      <alignment horizontal="center" vertical="center"/>
    </xf>
    <xf numFmtId="6" fontId="3" fillId="0" borderId="8" xfId="2" applyFont="1" applyBorder="1" applyAlignment="1">
      <alignment horizontal="center" vertical="center"/>
    </xf>
    <xf numFmtId="6" fontId="3" fillId="0" borderId="5" xfId="2" applyFont="1" applyBorder="1" applyAlignment="1">
      <alignment horizontal="center" vertical="center"/>
    </xf>
    <xf numFmtId="6" fontId="3" fillId="0" borderId="39" xfId="2" applyFont="1" applyBorder="1" applyAlignment="1">
      <alignment horizontal="center" vertical="center"/>
    </xf>
    <xf numFmtId="6" fontId="3" fillId="0" borderId="5" xfId="2" applyFont="1" applyBorder="1" applyAlignment="1">
      <alignment horizontal="center" vertical="center" wrapText="1"/>
    </xf>
    <xf numFmtId="6" fontId="3" fillId="0" borderId="39" xfId="2" applyFont="1" applyBorder="1" applyAlignment="1">
      <alignment horizontal="center" vertical="center" wrapText="1"/>
    </xf>
    <xf numFmtId="49" fontId="1" fillId="3" borderId="0" xfId="5" applyNumberFormat="1" applyFont="1" applyFill="1" applyBorder="1" applyAlignment="1" applyProtection="1">
      <alignment horizontal="right" vertical="center"/>
      <protection locked="0"/>
    </xf>
    <xf numFmtId="0" fontId="12" fillId="0" borderId="0" xfId="4" applyFont="1" applyAlignment="1">
      <alignment horizontal="center" vertical="center"/>
    </xf>
    <xf numFmtId="0" fontId="1" fillId="0" borderId="0" xfId="4" applyFont="1" applyAlignment="1">
      <alignment horizontal="center" vertical="center"/>
    </xf>
    <xf numFmtId="0" fontId="1" fillId="0" borderId="0" xfId="4" applyFont="1" applyFill="1" applyAlignment="1">
      <alignment horizontal="center" vertical="center"/>
    </xf>
    <xf numFmtId="6" fontId="3" fillId="0" borderId="5" xfId="7" applyFont="1" applyBorder="1" applyAlignment="1">
      <alignment horizontal="center" vertical="center" wrapText="1"/>
    </xf>
    <xf numFmtId="6" fontId="3" fillId="0" borderId="4" xfId="7" applyFont="1" applyBorder="1" applyAlignment="1">
      <alignment horizontal="center" vertical="center"/>
    </xf>
    <xf numFmtId="6" fontId="3" fillId="0" borderId="8" xfId="7" applyFont="1" applyBorder="1" applyAlignment="1">
      <alignment horizontal="center" vertical="center"/>
    </xf>
    <xf numFmtId="6" fontId="3" fillId="0" borderId="5" xfId="7" applyFont="1" applyBorder="1" applyAlignment="1">
      <alignment horizontal="center" vertical="center"/>
    </xf>
    <xf numFmtId="6" fontId="3" fillId="0" borderId="39" xfId="7" applyFont="1" applyBorder="1" applyAlignment="1">
      <alignment horizontal="center" vertical="center"/>
    </xf>
    <xf numFmtId="0" fontId="15" fillId="0" borderId="2" xfId="5" applyNumberFormat="1" applyFont="1" applyFill="1" applyBorder="1" applyAlignment="1">
      <alignment horizontal="left" vertical="center" shrinkToFit="1"/>
    </xf>
    <xf numFmtId="0" fontId="15" fillId="0" borderId="37" xfId="5" applyNumberFormat="1" applyFont="1" applyFill="1" applyBorder="1" applyAlignment="1">
      <alignment horizontal="left" vertical="center" shrinkToFit="1"/>
    </xf>
    <xf numFmtId="0" fontId="1" fillId="0" borderId="0" xfId="5" applyFont="1" applyFill="1" applyBorder="1" applyAlignment="1">
      <alignment horizontal="center" vertical="center"/>
    </xf>
    <xf numFmtId="0" fontId="0" fillId="0" borderId="0" xfId="5" applyFont="1" applyFill="1" applyAlignment="1">
      <alignment horizontal="center" vertical="center" shrinkToFit="1"/>
    </xf>
    <xf numFmtId="0" fontId="1" fillId="0" borderId="0" xfId="5" applyFont="1" applyFill="1" applyAlignment="1">
      <alignment horizontal="center" vertical="center" shrinkToFit="1"/>
    </xf>
    <xf numFmtId="6" fontId="35" fillId="0" borderId="5" xfId="2" applyFont="1" applyBorder="1" applyAlignment="1">
      <alignment horizontal="center" vertical="center" wrapText="1"/>
    </xf>
    <xf numFmtId="6" fontId="35" fillId="0" borderId="39" xfId="2" applyFont="1" applyBorder="1" applyAlignment="1">
      <alignment horizontal="center" vertical="center" wrapText="1"/>
    </xf>
    <xf numFmtId="0" fontId="0" fillId="2" borderId="0" xfId="0" applyFont="1" applyFill="1" applyBorder="1" applyAlignment="1" applyProtection="1">
      <alignment horizontal="left" vertical="center"/>
      <protection locked="0"/>
    </xf>
    <xf numFmtId="0" fontId="0" fillId="0" borderId="0" xfId="0" applyFill="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shrinkToFit="1"/>
    </xf>
    <xf numFmtId="0" fontId="0" fillId="0" borderId="2" xfId="0" applyFont="1" applyFill="1" applyBorder="1" applyAlignment="1" applyProtection="1">
      <alignment horizontal="left" vertical="center"/>
      <protection locked="0"/>
    </xf>
    <xf numFmtId="0" fontId="0" fillId="0" borderId="2" xfId="0" applyFont="1" applyFill="1" applyBorder="1" applyAlignment="1">
      <alignment horizontal="left" vertical="center" shrinkToFit="1"/>
    </xf>
    <xf numFmtId="0" fontId="6" fillId="0" borderId="10" xfId="4" applyFont="1" applyBorder="1" applyAlignment="1">
      <alignment horizontal="center" vertical="center"/>
    </xf>
    <xf numFmtId="0" fontId="6" fillId="0" borderId="38" xfId="4" applyFont="1" applyBorder="1" applyAlignment="1">
      <alignment horizontal="center" vertical="center"/>
    </xf>
    <xf numFmtId="0" fontId="6" fillId="0" borderId="5" xfId="4" applyFont="1" applyBorder="1" applyAlignment="1">
      <alignment horizontal="center" vertical="center"/>
    </xf>
    <xf numFmtId="0" fontId="6" fillId="0" borderId="39" xfId="4" applyFont="1" applyBorder="1" applyAlignment="1">
      <alignment horizontal="center" vertical="center"/>
    </xf>
    <xf numFmtId="6" fontId="6" fillId="0" borderId="4" xfId="2" applyFont="1" applyBorder="1" applyAlignment="1">
      <alignment horizontal="center" vertical="center"/>
    </xf>
    <xf numFmtId="6" fontId="6" fillId="0" borderId="8" xfId="2" applyFont="1" applyBorder="1" applyAlignment="1">
      <alignment horizontal="center" vertical="center"/>
    </xf>
    <xf numFmtId="6" fontId="6" fillId="0" borderId="5" xfId="2" applyFont="1" applyBorder="1" applyAlignment="1">
      <alignment horizontal="center" vertical="center"/>
    </xf>
    <xf numFmtId="6" fontId="6" fillId="0" borderId="39" xfId="2" applyFont="1" applyBorder="1" applyAlignment="1">
      <alignment horizontal="center" vertical="center"/>
    </xf>
    <xf numFmtId="6" fontId="6" fillId="0" borderId="5" xfId="2" applyFont="1" applyBorder="1" applyAlignment="1">
      <alignment horizontal="center" vertical="center" wrapText="1"/>
    </xf>
    <xf numFmtId="6" fontId="6" fillId="0" borderId="39" xfId="2" applyFont="1" applyBorder="1" applyAlignment="1">
      <alignment horizontal="center" vertical="center" wrapText="1"/>
    </xf>
    <xf numFmtId="0" fontId="34" fillId="0" borderId="0" xfId="4" applyFont="1" applyAlignment="1">
      <alignment horizontal="left" vertical="center" wrapText="1"/>
    </xf>
    <xf numFmtId="0" fontId="0" fillId="0" borderId="0" xfId="4" applyFont="1" applyAlignment="1">
      <alignment horizontal="left" vertical="center" wrapText="1"/>
    </xf>
    <xf numFmtId="0" fontId="1" fillId="0" borderId="0" xfId="5" applyFont="1" applyBorder="1" applyAlignment="1">
      <alignment horizontal="center" vertical="center"/>
    </xf>
    <xf numFmtId="0" fontId="1" fillId="0" borderId="0" xfId="4" applyFont="1" applyFill="1" applyAlignment="1">
      <alignment horizontal="center" vertical="center" shrinkToFit="1"/>
    </xf>
    <xf numFmtId="0" fontId="1" fillId="0" borderId="0" xfId="4" applyFont="1" applyAlignment="1">
      <alignment horizontal="left" vertical="center" wrapText="1"/>
    </xf>
    <xf numFmtId="0" fontId="0" fillId="0" borderId="0" xfId="5" applyFont="1" applyAlignment="1">
      <alignment horizontal="center" vertical="center" shrinkToFit="1"/>
    </xf>
    <xf numFmtId="0" fontId="1" fillId="0" borderId="0" xfId="5" applyFont="1" applyAlignment="1">
      <alignment horizontal="center" vertical="center" shrinkToFit="1"/>
    </xf>
    <xf numFmtId="0" fontId="15" fillId="0" borderId="0" xfId="5" applyNumberFormat="1" applyFont="1" applyFill="1" applyAlignment="1">
      <alignment horizontal="left" vertical="center" shrinkToFit="1"/>
    </xf>
    <xf numFmtId="0" fontId="1" fillId="0" borderId="0" xfId="5" applyFont="1" applyBorder="1" applyAlignment="1">
      <alignment horizontal="center" vertical="center" shrinkToFit="1"/>
    </xf>
    <xf numFmtId="179" fontId="15" fillId="0" borderId="37" xfId="5" applyNumberFormat="1" applyFont="1" applyFill="1" applyBorder="1" applyAlignment="1">
      <alignment horizontal="left" vertical="center" shrinkToFit="1"/>
    </xf>
    <xf numFmtId="6" fontId="6" fillId="0" borderId="4" xfId="7" applyFont="1" applyBorder="1" applyAlignment="1">
      <alignment horizontal="center" vertical="center"/>
    </xf>
    <xf numFmtId="6" fontId="6" fillId="0" borderId="8" xfId="7" applyFont="1" applyBorder="1" applyAlignment="1">
      <alignment horizontal="center" vertical="center"/>
    </xf>
    <xf numFmtId="6" fontId="6" fillId="0" borderId="5" xfId="7" applyFont="1" applyBorder="1" applyAlignment="1">
      <alignment horizontal="center" vertical="center"/>
    </xf>
    <xf numFmtId="6" fontId="6" fillId="0" borderId="39" xfId="7" applyFont="1" applyBorder="1" applyAlignment="1">
      <alignment horizontal="center" vertical="center"/>
    </xf>
    <xf numFmtId="6" fontId="6" fillId="0" borderId="5" xfId="7" applyFont="1" applyBorder="1" applyAlignment="1">
      <alignment horizontal="center" vertical="center" wrapText="1"/>
    </xf>
    <xf numFmtId="6" fontId="6" fillId="0" borderId="39" xfId="7" applyFont="1" applyBorder="1" applyAlignment="1">
      <alignment horizontal="center" vertical="center" wrapText="1"/>
    </xf>
    <xf numFmtId="180" fontId="15" fillId="0" borderId="37" xfId="0" applyNumberFormat="1" applyFont="1" applyFill="1" applyBorder="1" applyAlignment="1">
      <alignment horizontal="left" vertical="center" shrinkToFit="1"/>
    </xf>
    <xf numFmtId="0" fontId="20" fillId="0" borderId="5" xfId="4" applyFont="1" applyBorder="1" applyAlignment="1">
      <alignment horizontal="center" vertical="center"/>
    </xf>
    <xf numFmtId="0" fontId="20" fillId="0" borderId="39" xfId="4" applyFont="1" applyBorder="1" applyAlignment="1">
      <alignment horizontal="center" vertical="center"/>
    </xf>
    <xf numFmtId="6" fontId="20" fillId="0" borderId="4" xfId="2" applyFont="1" applyBorder="1" applyAlignment="1">
      <alignment horizontal="center" vertical="center"/>
    </xf>
    <xf numFmtId="6" fontId="20" fillId="0" borderId="8" xfId="2" applyFont="1" applyBorder="1" applyAlignment="1">
      <alignment horizontal="center" vertical="center"/>
    </xf>
    <xf numFmtId="6" fontId="21" fillId="0" borderId="5" xfId="2" applyFont="1" applyBorder="1" applyAlignment="1">
      <alignment horizontal="center" vertical="center" wrapText="1"/>
    </xf>
    <xf numFmtId="6" fontId="21" fillId="0" borderId="39" xfId="2" applyFont="1" applyBorder="1" applyAlignment="1">
      <alignment horizontal="center" vertical="center" wrapText="1"/>
    </xf>
    <xf numFmtId="6" fontId="20" fillId="0" borderId="5" xfId="2" applyFont="1" applyBorder="1" applyAlignment="1">
      <alignment horizontal="center" vertical="center" wrapText="1"/>
    </xf>
    <xf numFmtId="6" fontId="20" fillId="0" borderId="39" xfId="2" applyFont="1" applyBorder="1" applyAlignment="1">
      <alignment horizontal="center" vertical="center" wrapText="1"/>
    </xf>
    <xf numFmtId="0" fontId="20" fillId="0" borderId="10" xfId="4" applyFont="1" applyBorder="1" applyAlignment="1">
      <alignment horizontal="center" vertical="center"/>
    </xf>
    <xf numFmtId="0" fontId="20" fillId="0" borderId="38" xfId="4" applyFont="1" applyBorder="1" applyAlignment="1">
      <alignment horizontal="center" vertical="center"/>
    </xf>
    <xf numFmtId="6" fontId="20" fillId="0" borderId="5" xfId="2" applyFont="1" applyBorder="1" applyAlignment="1">
      <alignment horizontal="center" vertical="center"/>
    </xf>
    <xf numFmtId="6" fontId="20" fillId="0" borderId="39" xfId="2" applyFont="1" applyBorder="1" applyAlignment="1">
      <alignment horizontal="center" vertical="center"/>
    </xf>
    <xf numFmtId="0" fontId="6" fillId="0" borderId="0" xfId="4" applyFont="1" applyAlignment="1">
      <alignment horizontal="right" vertical="center"/>
    </xf>
    <xf numFmtId="49" fontId="0" fillId="0" borderId="0" xfId="0" applyNumberFormat="1" applyFont="1" applyFill="1" applyBorder="1" applyAlignment="1" applyProtection="1">
      <alignment horizontal="right" vertical="center"/>
    </xf>
    <xf numFmtId="6" fontId="22" fillId="0" borderId="5" xfId="2" applyFont="1" applyBorder="1" applyAlignment="1">
      <alignment horizontal="center" vertical="center" wrapText="1"/>
    </xf>
    <xf numFmtId="6" fontId="22" fillId="0" borderId="39" xfId="2" applyFont="1" applyBorder="1" applyAlignment="1">
      <alignment horizontal="center" vertical="center"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40" xfId="0" applyFont="1" applyBorder="1" applyAlignment="1">
      <alignment horizontal="center" vertical="center"/>
    </xf>
    <xf numFmtId="0" fontId="10" fillId="0" borderId="14" xfId="0" applyFont="1" applyBorder="1" applyAlignment="1">
      <alignment horizontal="center" vertical="center"/>
    </xf>
    <xf numFmtId="0" fontId="10" fillId="0" borderId="4" xfId="5" applyFont="1" applyBorder="1" applyAlignment="1">
      <alignment horizontal="center" vertical="center"/>
    </xf>
    <xf numFmtId="0" fontId="10" fillId="0" borderId="8" xfId="5" applyFont="1" applyBorder="1" applyAlignment="1">
      <alignment horizontal="center" vertical="center"/>
    </xf>
    <xf numFmtId="0" fontId="10" fillId="0" borderId="17" xfId="5" applyFont="1" applyBorder="1" applyAlignment="1">
      <alignment horizontal="center" vertical="center"/>
    </xf>
    <xf numFmtId="0" fontId="10" fillId="0" borderId="40" xfId="5" applyFont="1" applyBorder="1" applyAlignment="1">
      <alignment horizontal="center" vertical="center"/>
    </xf>
    <xf numFmtId="0" fontId="10" fillId="0" borderId="14" xfId="5" applyFont="1" applyBorder="1" applyAlignment="1">
      <alignment horizontal="center" vertical="center"/>
    </xf>
    <xf numFmtId="0" fontId="9" fillId="3" borderId="54" xfId="0" applyFont="1" applyFill="1" applyBorder="1" applyAlignment="1" applyProtection="1">
      <alignment horizontal="center" vertical="center" shrinkToFit="1"/>
      <protection locked="0"/>
    </xf>
    <xf numFmtId="0" fontId="9" fillId="3" borderId="55" xfId="0" applyFont="1" applyFill="1" applyBorder="1" applyAlignment="1" applyProtection="1">
      <alignment horizontal="center" vertical="center" shrinkToFit="1"/>
      <protection locked="0"/>
    </xf>
    <xf numFmtId="0" fontId="9" fillId="3" borderId="53" xfId="0" applyFont="1" applyFill="1" applyBorder="1" applyAlignment="1" applyProtection="1">
      <alignment horizontal="center" vertical="center" shrinkToFit="1"/>
      <protection locked="0"/>
    </xf>
    <xf numFmtId="0" fontId="9" fillId="3" borderId="14" xfId="0" applyFont="1" applyFill="1" applyBorder="1" applyAlignment="1" applyProtection="1">
      <alignment horizontal="center" vertical="center" shrinkToFit="1"/>
      <protection locked="0"/>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20" xfId="0" applyFont="1" applyBorder="1" applyAlignment="1">
      <alignment horizontal="center" vertical="center"/>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4" xfId="0" applyFont="1" applyBorder="1" applyAlignment="1">
      <alignment horizontal="center"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9" fillId="0" borderId="4" xfId="0" applyFont="1" applyBorder="1" applyAlignment="1">
      <alignment horizontal="center" vertical="center" shrinkToFit="1"/>
    </xf>
    <xf numFmtId="0" fontId="9" fillId="0" borderId="4" xfId="0" applyFont="1" applyBorder="1" applyAlignment="1">
      <alignment horizontal="center" vertical="center" wrapText="1"/>
    </xf>
    <xf numFmtId="0" fontId="9" fillId="0" borderId="34" xfId="0" applyFont="1" applyBorder="1" applyAlignment="1">
      <alignment horizontal="center" vertical="center"/>
    </xf>
    <xf numFmtId="0" fontId="9" fillId="3" borderId="42" xfId="0" applyFont="1" applyFill="1" applyBorder="1" applyAlignment="1" applyProtection="1">
      <alignment horizontal="center" vertical="center" shrinkToFit="1"/>
      <protection locked="0"/>
    </xf>
    <xf numFmtId="0" fontId="9" fillId="3" borderId="48" xfId="0"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center" vertical="center" shrinkToFit="1"/>
      <protection locked="0"/>
    </xf>
    <xf numFmtId="0" fontId="9" fillId="0" borderId="33"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7" xfId="0" applyFont="1" applyBorder="1" applyAlignment="1">
      <alignment horizontal="center" vertical="center" shrinkToFit="1"/>
    </xf>
    <xf numFmtId="0" fontId="23" fillId="0" borderId="4" xfId="0" applyFont="1" applyBorder="1" applyAlignment="1">
      <alignment horizontal="center" vertical="center" wrapText="1"/>
    </xf>
    <xf numFmtId="0" fontId="9" fillId="3" borderId="41" xfId="0" applyFont="1" applyFill="1" applyBorder="1" applyAlignment="1" applyProtection="1">
      <alignment horizontal="center" vertical="center" shrinkToFit="1"/>
      <protection locked="0"/>
    </xf>
    <xf numFmtId="0" fontId="9" fillId="3" borderId="49" xfId="0" applyFont="1" applyFill="1" applyBorder="1" applyAlignment="1" applyProtection="1">
      <alignment horizontal="center" vertical="center" shrinkToFit="1"/>
      <protection locked="0"/>
    </xf>
    <xf numFmtId="0" fontId="9" fillId="0" borderId="24" xfId="0" applyFont="1" applyBorder="1" applyAlignment="1">
      <alignment horizontal="center" vertical="center" shrinkToFit="1"/>
    </xf>
    <xf numFmtId="0" fontId="9" fillId="0" borderId="0" xfId="0" applyFont="1" applyAlignment="1">
      <alignment horizontal="right" vertical="center"/>
    </xf>
    <xf numFmtId="0" fontId="9" fillId="0" borderId="0" xfId="5" applyFont="1" applyAlignment="1">
      <alignment horizontal="right" vertical="center"/>
    </xf>
    <xf numFmtId="0" fontId="9" fillId="3" borderId="42" xfId="5" applyFont="1" applyFill="1" applyBorder="1" applyAlignment="1" applyProtection="1">
      <alignment horizontal="center" vertical="center" shrinkToFit="1"/>
      <protection locked="0"/>
    </xf>
    <xf numFmtId="0" fontId="31" fillId="0" borderId="48" xfId="5" applyBorder="1" applyAlignment="1">
      <alignment vertical="center" shrinkToFit="1"/>
    </xf>
    <xf numFmtId="0" fontId="31" fillId="0" borderId="43" xfId="5" applyBorder="1" applyAlignment="1">
      <alignment vertical="center" shrinkToFit="1"/>
    </xf>
    <xf numFmtId="0" fontId="9" fillId="0" borderId="33" xfId="5" applyFont="1" applyBorder="1" applyAlignment="1">
      <alignment horizontal="center" vertical="center" shrinkToFit="1"/>
    </xf>
    <xf numFmtId="0" fontId="9" fillId="0" borderId="41" xfId="5" applyFont="1" applyBorder="1" applyAlignment="1">
      <alignment horizontal="center" vertical="center" shrinkToFit="1"/>
    </xf>
    <xf numFmtId="0" fontId="9" fillId="3" borderId="43" xfId="5" applyFont="1" applyFill="1" applyBorder="1" applyAlignment="1" applyProtection="1">
      <alignment horizontal="center" vertical="center" shrinkToFit="1"/>
      <protection locked="0"/>
    </xf>
    <xf numFmtId="0" fontId="9" fillId="0" borderId="47" xfId="5" applyFont="1" applyBorder="1" applyAlignment="1">
      <alignment horizontal="center" vertical="center" shrinkToFit="1"/>
    </xf>
    <xf numFmtId="0" fontId="9" fillId="0" borderId="34" xfId="5" applyFont="1" applyBorder="1" applyAlignment="1">
      <alignment horizontal="center" vertical="center"/>
    </xf>
    <xf numFmtId="0" fontId="9" fillId="0" borderId="44" xfId="5" applyFont="1" applyBorder="1" applyAlignment="1">
      <alignment horizontal="center" vertical="center"/>
    </xf>
    <xf numFmtId="0" fontId="9" fillId="0" borderId="45" xfId="5" applyFont="1" applyBorder="1" applyAlignment="1">
      <alignment horizontal="center" vertical="center"/>
    </xf>
    <xf numFmtId="0" fontId="9" fillId="0" borderId="46" xfId="5" applyFont="1" applyBorder="1" applyAlignment="1">
      <alignment horizontal="center" vertical="center"/>
    </xf>
    <xf numFmtId="0" fontId="9" fillId="0" borderId="20" xfId="5" applyFont="1" applyBorder="1" applyAlignment="1">
      <alignment horizontal="center" vertical="center"/>
    </xf>
    <xf numFmtId="0" fontId="9" fillId="0" borderId="24" xfId="5" applyFont="1" applyBorder="1" applyAlignment="1">
      <alignment horizontal="center" vertical="center" shrinkToFit="1"/>
    </xf>
    <xf numFmtId="0" fontId="9" fillId="0" borderId="4" xfId="5" applyFont="1" applyBorder="1" applyAlignment="1">
      <alignment horizontal="center" vertical="center"/>
    </xf>
    <xf numFmtId="0" fontId="9" fillId="0" borderId="4" xfId="5" applyFont="1" applyBorder="1" applyAlignment="1">
      <alignment horizontal="center" vertical="center" shrinkToFit="1"/>
    </xf>
    <xf numFmtId="0" fontId="23" fillId="0" borderId="4" xfId="5" applyFont="1" applyBorder="1" applyAlignment="1">
      <alignment horizontal="center" vertical="center" wrapText="1"/>
    </xf>
    <xf numFmtId="0" fontId="9" fillId="3" borderId="41" xfId="5" applyFont="1" applyFill="1" applyBorder="1" applyAlignment="1" applyProtection="1">
      <alignment horizontal="center" vertical="center" shrinkToFit="1"/>
      <protection locked="0"/>
    </xf>
    <xf numFmtId="0" fontId="9" fillId="3" borderId="49" xfId="5" applyFont="1" applyFill="1" applyBorder="1" applyAlignment="1" applyProtection="1">
      <alignment horizontal="center" vertical="center" shrinkToFit="1"/>
      <protection locked="0"/>
    </xf>
    <xf numFmtId="0" fontId="9" fillId="3" borderId="48" xfId="5" applyFont="1" applyFill="1" applyBorder="1" applyAlignment="1" applyProtection="1">
      <alignment horizontal="center" vertical="center" shrinkToFit="1"/>
      <protection locked="0"/>
    </xf>
    <xf numFmtId="0" fontId="9" fillId="3" borderId="53" xfId="5" applyFont="1" applyFill="1" applyBorder="1" applyAlignment="1" applyProtection="1">
      <alignment horizontal="center" vertical="center" shrinkToFit="1"/>
      <protection locked="0"/>
    </xf>
    <xf numFmtId="0" fontId="9" fillId="3" borderId="14" xfId="5" applyFont="1" applyFill="1" applyBorder="1" applyAlignment="1" applyProtection="1">
      <alignment horizontal="center" vertical="center" shrinkToFit="1"/>
      <protection locked="0"/>
    </xf>
    <xf numFmtId="0" fontId="9" fillId="0" borderId="50" xfId="5" applyFont="1" applyBorder="1" applyAlignment="1">
      <alignment horizontal="center" vertical="center" shrinkToFit="1"/>
    </xf>
    <xf numFmtId="0" fontId="9" fillId="0" borderId="51" xfId="5" applyFont="1" applyBorder="1" applyAlignment="1">
      <alignment horizontal="center" vertical="center" shrinkToFit="1"/>
    </xf>
    <xf numFmtId="0" fontId="9" fillId="0" borderId="52" xfId="5" applyFont="1" applyBorder="1" applyAlignment="1">
      <alignment horizontal="center" vertical="center" shrinkToFit="1"/>
    </xf>
    <xf numFmtId="0" fontId="9" fillId="0" borderId="16" xfId="5" applyFont="1" applyBorder="1" applyAlignment="1">
      <alignment horizontal="center" vertical="center" shrinkToFit="1"/>
    </xf>
    <xf numFmtId="0" fontId="23" fillId="0" borderId="5" xfId="5" applyFont="1" applyBorder="1" applyAlignment="1">
      <alignment horizontal="center" vertical="center" wrapText="1"/>
    </xf>
    <xf numFmtId="0" fontId="23" fillId="0" borderId="6" xfId="5" applyFont="1" applyBorder="1" applyAlignment="1">
      <alignment horizontal="center" vertical="center" wrapText="1"/>
    </xf>
    <xf numFmtId="0" fontId="9" fillId="0" borderId="4" xfId="5" applyFont="1" applyBorder="1" applyAlignment="1">
      <alignment horizontal="center" vertical="center" wrapText="1"/>
    </xf>
    <xf numFmtId="0" fontId="9" fillId="3" borderId="54" xfId="5" applyFont="1" applyFill="1" applyBorder="1" applyAlignment="1" applyProtection="1">
      <alignment horizontal="center" vertical="center" shrinkToFit="1"/>
      <protection locked="0"/>
    </xf>
    <xf numFmtId="0" fontId="9" fillId="3" borderId="55" xfId="5" applyFont="1" applyFill="1" applyBorder="1" applyAlignment="1" applyProtection="1">
      <alignment horizontal="center" vertical="center" shrinkToFit="1"/>
      <protection locked="0"/>
    </xf>
    <xf numFmtId="0" fontId="0" fillId="0" borderId="0" xfId="0" applyFont="1" applyFill="1" applyBorder="1" applyAlignment="1">
      <alignment vertical="center"/>
    </xf>
    <xf numFmtId="0" fontId="0" fillId="0" borderId="0" xfId="0" applyFont="1" applyAlignment="1">
      <alignment horizontal="left" vertical="center"/>
    </xf>
    <xf numFmtId="0" fontId="0" fillId="0" borderId="0" xfId="4" applyFont="1" applyAlignment="1">
      <alignment horizontal="center" vertical="center" shrinkToFit="1"/>
    </xf>
    <xf numFmtId="0" fontId="0" fillId="0" borderId="0" xfId="0" applyFont="1" applyAlignment="1">
      <alignment horizontal="right" vertical="center" shrinkToFit="1"/>
    </xf>
    <xf numFmtId="0" fontId="14" fillId="0" borderId="0" xfId="0" applyFont="1" applyAlignment="1">
      <alignment horizontal="center" vertical="center"/>
    </xf>
    <xf numFmtId="0" fontId="9" fillId="0" borderId="0" xfId="0" applyFont="1" applyAlignment="1">
      <alignment horizontal="right" vertical="center" shrinkToFit="1"/>
    </xf>
    <xf numFmtId="177" fontId="15" fillId="0" borderId="0" xfId="0" applyNumberFormat="1" applyFont="1" applyFill="1" applyAlignment="1" applyProtection="1">
      <alignment vertical="center" shrinkToFit="1"/>
    </xf>
    <xf numFmtId="177" fontId="15" fillId="3" borderId="0" xfId="0" applyNumberFormat="1" applyFont="1" applyFill="1" applyAlignment="1" applyProtection="1">
      <alignment vertical="center" shrinkToFit="1"/>
      <protection locked="0"/>
    </xf>
    <xf numFmtId="0" fontId="0" fillId="3" borderId="0" xfId="0" applyFont="1" applyFill="1" applyAlignment="1" applyProtection="1">
      <alignment horizontal="center" vertical="center"/>
      <protection locked="0"/>
    </xf>
    <xf numFmtId="0" fontId="0" fillId="0" borderId="0" xfId="0" applyFont="1" applyFill="1" applyAlignment="1">
      <alignment horizontal="right" vertical="center"/>
    </xf>
    <xf numFmtId="0" fontId="0" fillId="4" borderId="0" xfId="0" applyFont="1" applyFill="1" applyBorder="1" applyAlignment="1">
      <alignment horizontal="center" vertical="center"/>
    </xf>
    <xf numFmtId="177" fontId="15" fillId="3" borderId="0" xfId="0" applyNumberFormat="1" applyFont="1" applyFill="1" applyAlignment="1" applyProtection="1">
      <alignment horizontal="right" vertical="center"/>
      <protection locked="0"/>
    </xf>
    <xf numFmtId="0" fontId="0" fillId="3" borderId="0" xfId="0" applyFont="1" applyFill="1" applyAlignment="1" applyProtection="1">
      <alignment horizontal="left" vertical="center"/>
      <protection locked="0"/>
    </xf>
    <xf numFmtId="0" fontId="31" fillId="5" borderId="0" xfId="5" applyFont="1" applyFill="1" applyAlignment="1">
      <alignment horizontal="center" vertical="center" shrinkToFit="1"/>
    </xf>
    <xf numFmtId="0" fontId="36" fillId="5" borderId="0" xfId="5" applyFont="1" applyFill="1" applyAlignment="1">
      <alignment horizontal="left" vertical="center"/>
    </xf>
    <xf numFmtId="0" fontId="36" fillId="5" borderId="0" xfId="5" applyFont="1" applyFill="1" applyAlignment="1">
      <alignment horizontal="center" vertical="center"/>
    </xf>
    <xf numFmtId="0" fontId="36" fillId="4" borderId="0" xfId="5" applyFont="1" applyFill="1" applyBorder="1" applyAlignment="1">
      <alignment horizontal="center" vertical="center"/>
    </xf>
    <xf numFmtId="0" fontId="0" fillId="5" borderId="0" xfId="0" applyFont="1" applyFill="1" applyAlignment="1">
      <alignment horizontal="right" vertical="center"/>
    </xf>
    <xf numFmtId="0" fontId="36" fillId="5" borderId="2" xfId="5" applyFont="1" applyFill="1" applyBorder="1" applyAlignment="1">
      <alignment horizontal="left" vertical="center" shrinkToFit="1"/>
    </xf>
    <xf numFmtId="0" fontId="16" fillId="0" borderId="2"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0" borderId="57" xfId="0" applyFont="1" applyBorder="1" applyAlignment="1">
      <alignment horizontal="center"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38" fontId="0" fillId="0" borderId="56" xfId="1" applyFont="1" applyBorder="1" applyAlignment="1">
      <alignment horizontal="center" vertical="center"/>
    </xf>
    <xf numFmtId="38" fontId="0" fillId="0" borderId="48" xfId="1" applyFont="1" applyBorder="1" applyAlignment="1">
      <alignment horizontal="center" vertical="center"/>
    </xf>
    <xf numFmtId="38" fontId="0" fillId="0" borderId="43" xfId="1" applyFont="1" applyBorder="1" applyAlignment="1">
      <alignment horizontal="center" vertical="center"/>
    </xf>
    <xf numFmtId="38" fontId="15" fillId="3" borderId="5" xfId="1" applyFont="1" applyFill="1" applyBorder="1" applyAlignment="1" applyProtection="1">
      <alignment horizontal="center" vertical="center"/>
      <protection locked="0"/>
    </xf>
    <xf numFmtId="38" fontId="15" fillId="3" borderId="6" xfId="1" applyFont="1" applyFill="1" applyBorder="1" applyAlignment="1" applyProtection="1">
      <alignment horizontal="center" vertical="center"/>
      <protection locked="0"/>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3" borderId="7" xfId="1" applyFont="1" applyFill="1" applyBorder="1" applyAlignment="1" applyProtection="1">
      <alignment horizontal="center" vertical="center"/>
      <protection locked="0"/>
    </xf>
    <xf numFmtId="0" fontId="0" fillId="0" borderId="60" xfId="0" applyFont="1" applyBorder="1" applyAlignment="1">
      <alignment horizontal="center" vertical="center" wrapText="1"/>
    </xf>
    <xf numFmtId="0" fontId="0" fillId="0" borderId="7" xfId="0" applyFont="1" applyBorder="1" applyAlignment="1">
      <alignment horizontal="center" vertical="center" wrapText="1"/>
    </xf>
    <xf numFmtId="0" fontId="0" fillId="4" borderId="7" xfId="0" applyFont="1" applyFill="1" applyBorder="1" applyAlignment="1">
      <alignment horizontal="center" vertical="center" wrapText="1"/>
    </xf>
    <xf numFmtId="0" fontId="0" fillId="4" borderId="6" xfId="0" applyFont="1" applyFill="1" applyBorder="1" applyAlignment="1">
      <alignment horizontal="center" vertical="center" wrapText="1"/>
    </xf>
  </cellXfs>
  <cellStyles count="9">
    <cellStyle name="桁区切り" xfId="1" builtinId="6"/>
    <cellStyle name="桁区切り 2" xfId="6"/>
    <cellStyle name="通貨" xfId="2" builtinId="7"/>
    <cellStyle name="通貨 2" xfId="7"/>
    <cellStyle name="標準" xfId="0" builtinId="0"/>
    <cellStyle name="標準 2" xfId="5"/>
    <cellStyle name="標準_011貸与品借用（返納）書" xfId="3"/>
    <cellStyle name="標準_012支給品受領書" xfId="4"/>
    <cellStyle name="標準_様式ー３" xfId="8"/>
  </cellStyles>
  <dxfs count="0"/>
  <tableStyles count="0" defaultTableStyle="TableStyleMedium2" defaultPivotStyle="PivotStyleLight16"/>
  <colors>
    <mruColors>
      <color rgb="FFFFFF99"/>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oneCellAnchor>
    <xdr:from>
      <xdr:col>12</xdr:col>
      <xdr:colOff>152400</xdr:colOff>
      <xdr:row>26</xdr:row>
      <xdr:rowOff>21534</xdr:rowOff>
    </xdr:from>
    <xdr:ext cx="5102359" cy="601190"/>
    <xdr:sp macro="" textlink="">
      <xdr:nvSpPr>
        <xdr:cNvPr id="3" name="Rectangle 3"/>
        <xdr:cNvSpPr>
          <a:spLocks noChangeArrowheads="1"/>
        </xdr:cNvSpPr>
      </xdr:nvSpPr>
      <xdr:spPr bwMode="auto">
        <a:xfrm>
          <a:off x="7543800" y="5660334"/>
          <a:ext cx="5102359" cy="601190"/>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wrap="none" lIns="18288" tIns="18288" rIns="0" bIns="18288" anchor="ctr" upright="1">
          <a:spAutoFit/>
        </a:bodyPr>
        <a:lstStyle/>
        <a:p>
          <a:pPr algn="l" rtl="0">
            <a:lnSpc>
              <a:spcPts val="1500"/>
            </a:lnSpc>
            <a:defRPr sz="1000"/>
          </a:pPr>
          <a:r>
            <a:rPr lang="ja-JP" altLang="en-US" sz="1200" b="0" i="0" u="none" strike="noStrike" baseline="0">
              <a:solidFill>
                <a:srgbClr val="000000"/>
              </a:solidFill>
              <a:latin typeface="ＭＳ Ｐゴシック"/>
              <a:ea typeface="ＭＳ Ｐゴシック"/>
            </a:rPr>
            <a:t>行及び列の追加は行わないこと。</a:t>
          </a:r>
        </a:p>
        <a:p>
          <a:pPr algn="l" rtl="0">
            <a:lnSpc>
              <a:spcPts val="1500"/>
            </a:lnSpc>
            <a:defRPr sz="1000"/>
          </a:pPr>
          <a:r>
            <a:rPr lang="ja-JP" altLang="en-US" sz="1200" b="0" i="0" u="none" strike="noStrike" baseline="0">
              <a:solidFill>
                <a:srgbClr val="000000"/>
              </a:solidFill>
              <a:latin typeface="ＭＳ Ｐゴシック"/>
              <a:ea typeface="ＭＳ Ｐゴシック"/>
            </a:rPr>
            <a:t>※黄色セル内の書式等は変更してもよい。</a:t>
          </a:r>
        </a:p>
        <a:p>
          <a:pPr algn="l" rtl="0">
            <a:lnSpc>
              <a:spcPts val="1400"/>
            </a:lnSpc>
            <a:defRPr sz="1000"/>
          </a:pPr>
          <a:r>
            <a:rPr lang="ja-JP" altLang="en-US" sz="1200" b="0" i="0" u="none" strike="noStrike" baseline="0">
              <a:solidFill>
                <a:srgbClr val="000000"/>
              </a:solidFill>
              <a:latin typeface="ＭＳ Ｐゴシック"/>
              <a:ea typeface="ＭＳ Ｐゴシック"/>
            </a:rPr>
            <a:t>行が不足の場合は、様式1-1（2枚目）及び様式1-1（3枚目）を活用してください。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504825</xdr:colOff>
      <xdr:row>37</xdr:row>
      <xdr:rowOff>60314</xdr:rowOff>
    </xdr:from>
    <xdr:ext cx="4794582" cy="601190"/>
    <xdr:sp macro="" textlink="">
      <xdr:nvSpPr>
        <xdr:cNvPr id="2" name="Rectangle 4"/>
        <xdr:cNvSpPr>
          <a:spLocks noChangeArrowheads="1"/>
        </xdr:cNvSpPr>
      </xdr:nvSpPr>
      <xdr:spPr bwMode="auto">
        <a:xfrm>
          <a:off x="7915275" y="7251689"/>
          <a:ext cx="4794582" cy="601190"/>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wrap="none" lIns="18288" tIns="18288" rIns="0" bIns="18288" anchor="ctr" upright="1">
          <a:spAutoFit/>
        </a:bodyPr>
        <a:lstStyle/>
        <a:p>
          <a:pPr algn="l" rtl="0">
            <a:lnSpc>
              <a:spcPts val="1500"/>
            </a:lnSpc>
            <a:defRPr sz="1000"/>
          </a:pPr>
          <a:r>
            <a:rPr lang="ja-JP" altLang="en-US" sz="1200" b="0" i="0" u="none" strike="noStrike" baseline="0">
              <a:solidFill>
                <a:srgbClr val="000000"/>
              </a:solidFill>
              <a:latin typeface="ＭＳ Ｐゴシック"/>
              <a:ea typeface="ＭＳ Ｐゴシック"/>
            </a:rPr>
            <a:t>行及び列の追加は行わないこと。</a:t>
          </a:r>
        </a:p>
        <a:p>
          <a:pPr algn="l" rtl="0">
            <a:lnSpc>
              <a:spcPts val="1500"/>
            </a:lnSpc>
            <a:defRPr sz="1000"/>
          </a:pPr>
          <a:r>
            <a:rPr lang="ja-JP" altLang="en-US" sz="1200" b="0" i="0" u="none" strike="noStrike" baseline="0">
              <a:solidFill>
                <a:srgbClr val="000000"/>
              </a:solidFill>
              <a:latin typeface="ＭＳ Ｐゴシック"/>
              <a:ea typeface="ＭＳ Ｐゴシック"/>
            </a:rPr>
            <a:t>※黄色セル内の書式等は変更してもよい。</a:t>
          </a:r>
        </a:p>
        <a:p>
          <a:pPr algn="l" rtl="0">
            <a:lnSpc>
              <a:spcPts val="1400"/>
            </a:lnSpc>
            <a:defRPr sz="1000"/>
          </a:pPr>
          <a:r>
            <a:rPr lang="ja-JP" altLang="en-US" sz="1200" b="0" i="0" u="none" strike="noStrike" baseline="0">
              <a:solidFill>
                <a:srgbClr val="000000"/>
              </a:solidFill>
              <a:latin typeface="ＭＳ Ｐゴシック"/>
              <a:ea typeface="ＭＳ Ｐゴシック"/>
            </a:rPr>
            <a:t>行が不足の場合は、様式3（2枚目）及び様式3（3枚目）を活用してください。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533400</xdr:colOff>
      <xdr:row>39</xdr:row>
      <xdr:rowOff>74602</xdr:rowOff>
    </xdr:from>
    <xdr:ext cx="5102359" cy="601190"/>
    <xdr:sp macro="" textlink="">
      <xdr:nvSpPr>
        <xdr:cNvPr id="2" name="Rectangle 2"/>
        <xdr:cNvSpPr>
          <a:spLocks noChangeArrowheads="1"/>
        </xdr:cNvSpPr>
      </xdr:nvSpPr>
      <xdr:spPr bwMode="auto">
        <a:xfrm>
          <a:off x="7943850" y="7589827"/>
          <a:ext cx="5102359" cy="601190"/>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wrap="none" lIns="18288" tIns="18288" rIns="0" bIns="18288" anchor="ctr" upright="1">
          <a:spAutoFit/>
        </a:bodyPr>
        <a:lstStyle/>
        <a:p>
          <a:pPr algn="l" rtl="0">
            <a:lnSpc>
              <a:spcPts val="1500"/>
            </a:lnSpc>
            <a:defRPr sz="1000"/>
          </a:pPr>
          <a:r>
            <a:rPr lang="ja-JP" altLang="en-US" sz="1200" b="0" i="0" u="none" strike="noStrike" baseline="0">
              <a:solidFill>
                <a:srgbClr val="000000"/>
              </a:solidFill>
              <a:latin typeface="ＭＳ Ｐゴシック"/>
              <a:ea typeface="ＭＳ Ｐゴシック"/>
            </a:rPr>
            <a:t>行及び列の追加は行わないこと。</a:t>
          </a:r>
        </a:p>
        <a:p>
          <a:pPr algn="l" rtl="0">
            <a:lnSpc>
              <a:spcPts val="1500"/>
            </a:lnSpc>
            <a:defRPr sz="1000"/>
          </a:pPr>
          <a:r>
            <a:rPr lang="ja-JP" altLang="en-US" sz="1200" b="0" i="0" u="none" strike="noStrike" baseline="0">
              <a:solidFill>
                <a:srgbClr val="000000"/>
              </a:solidFill>
              <a:latin typeface="ＭＳ Ｐゴシック"/>
              <a:ea typeface="ＭＳ Ｐゴシック"/>
            </a:rPr>
            <a:t>※黄色セル内の書式等は変更してもよい。</a:t>
          </a:r>
        </a:p>
        <a:p>
          <a:pPr algn="l" rtl="0">
            <a:lnSpc>
              <a:spcPts val="1400"/>
            </a:lnSpc>
            <a:defRPr sz="1000"/>
          </a:pPr>
          <a:r>
            <a:rPr lang="ja-JP" altLang="en-US" sz="1200" b="0" i="0" u="none" strike="noStrike" baseline="0">
              <a:solidFill>
                <a:srgbClr val="000000"/>
              </a:solidFill>
              <a:latin typeface="ＭＳ Ｐゴシック"/>
              <a:ea typeface="ＭＳ Ｐゴシック"/>
            </a:rPr>
            <a:t>行が不足の場合は、様式3-1（2枚目）及び様式3-1（3枚目）を活用してください。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647700</xdr:colOff>
      <xdr:row>21</xdr:row>
      <xdr:rowOff>219075</xdr:rowOff>
    </xdr:from>
    <xdr:to>
      <xdr:col>8</xdr:col>
      <xdr:colOff>685800</xdr:colOff>
      <xdr:row>23</xdr:row>
      <xdr:rowOff>38100</xdr:rowOff>
    </xdr:to>
    <xdr:sp macro="" textlink="">
      <xdr:nvSpPr>
        <xdr:cNvPr id="2" name="Oval 1"/>
        <xdr:cNvSpPr>
          <a:spLocks noChangeArrowheads="1"/>
        </xdr:cNvSpPr>
      </xdr:nvSpPr>
      <xdr:spPr bwMode="auto">
        <a:xfrm>
          <a:off x="5591175" y="5667375"/>
          <a:ext cx="771525" cy="3143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7</xdr:col>
      <xdr:colOff>200025</xdr:colOff>
      <xdr:row>33</xdr:row>
      <xdr:rowOff>209550</xdr:rowOff>
    </xdr:from>
    <xdr:to>
      <xdr:col>7</xdr:col>
      <xdr:colOff>514350</xdr:colOff>
      <xdr:row>35</xdr:row>
      <xdr:rowOff>28575</xdr:rowOff>
    </xdr:to>
    <xdr:sp macro="" textlink="">
      <xdr:nvSpPr>
        <xdr:cNvPr id="4" name="Oval 2"/>
        <xdr:cNvSpPr>
          <a:spLocks noChangeArrowheads="1"/>
        </xdr:cNvSpPr>
      </xdr:nvSpPr>
      <xdr:spPr bwMode="auto">
        <a:xfrm>
          <a:off x="5143500" y="9620250"/>
          <a:ext cx="314325" cy="3143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6</xdr:col>
      <xdr:colOff>295275</xdr:colOff>
      <xdr:row>38</xdr:row>
      <xdr:rowOff>219075</xdr:rowOff>
    </xdr:from>
    <xdr:to>
      <xdr:col>9</xdr:col>
      <xdr:colOff>387350</xdr:colOff>
      <xdr:row>39</xdr:row>
      <xdr:rowOff>244475</xdr:rowOff>
    </xdr:to>
    <xdr:sp macro="" textlink="">
      <xdr:nvSpPr>
        <xdr:cNvPr id="6" name="テキスト ボックス 5">
          <a:extLst>
            <a:ext uri="{FF2B5EF4-FFF2-40B4-BE49-F238E27FC236}">
              <a16:creationId xmlns:a16="http://schemas.microsoft.com/office/drawing/2014/main" id="{00000000-0008-0000-0C00-000002000000}"/>
            </a:ext>
          </a:extLst>
        </xdr:cNvPr>
        <xdr:cNvSpPr txBox="1">
          <a:spLocks noChangeArrowheads="1"/>
        </xdr:cNvSpPr>
      </xdr:nvSpPr>
      <xdr:spPr bwMode="auto">
        <a:xfrm>
          <a:off x="4505325" y="9629775"/>
          <a:ext cx="2292350" cy="273050"/>
        </a:xfrm>
        <a:prstGeom prst="rect">
          <a:avLst/>
        </a:prstGeom>
        <a:noFill/>
        <a:ln w="9525">
          <a:noFill/>
          <a:miter lim="800000"/>
          <a:headEnd/>
          <a:tailEnd/>
        </a:ln>
      </xdr:spPr>
      <xdr:txBody>
        <a:bodyPr rot="0" vert="horz" wrap="square" lIns="91440" tIns="45720" rIns="91440" bIns="45720" anchor="t" anchorCtr="0">
          <a:spAutoFit/>
        </a:body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0070C0"/>
              </a:solidFill>
              <a:effectLst/>
              <a:uLnTx/>
              <a:uFillTx/>
              <a:latin typeface="Times New Roman" panose="02020603050405020304" pitchFamily="18" charset="0"/>
              <a:ea typeface="ＭＳ 明朝" panose="02020609040205080304" pitchFamily="17" charset="-128"/>
            </a:rPr>
            <a:t>令和５年１月</a:t>
          </a:r>
          <a:r>
            <a:rPr kumimoji="0" lang="en-US" altLang="ja-JP" sz="1050" b="0" i="0" u="none" strike="noStrike" kern="100" cap="none" spc="0" normalizeH="0" baseline="0" noProof="0">
              <a:ln>
                <a:noFill/>
              </a:ln>
              <a:solidFill>
                <a:srgbClr val="0070C0"/>
              </a:solidFill>
              <a:effectLst/>
              <a:uLnTx/>
              <a:uFillTx/>
              <a:latin typeface="Times New Roman" panose="02020603050405020304" pitchFamily="18" charset="0"/>
              <a:ea typeface="ＭＳ 明朝" panose="02020609040205080304" pitchFamily="17" charset="-128"/>
            </a:rPr>
            <a:t>20</a:t>
          </a:r>
          <a:r>
            <a:rPr kumimoji="0" lang="ja-JP" altLang="en-US" sz="1050" b="0" i="0" u="none" strike="noStrike" kern="100" cap="none" spc="0" normalizeH="0" baseline="0" noProof="0">
              <a:ln>
                <a:noFill/>
              </a:ln>
              <a:solidFill>
                <a:srgbClr val="0070C0"/>
              </a:solidFill>
              <a:effectLst/>
              <a:uLnTx/>
              <a:uFillTx/>
              <a:latin typeface="Times New Roman" panose="02020603050405020304" pitchFamily="18" charset="0"/>
              <a:ea typeface="ＭＳ 明朝" panose="02020609040205080304" pitchFamily="17" charset="-128"/>
            </a:rPr>
            <a:t>日訂正</a:t>
          </a:r>
          <a:endParaRPr kumimoji="0" lang="ja-JP" altLang="en-US" sz="1050" b="0" i="0" u="none" strike="noStrike" kern="100" cap="none" spc="0" normalizeH="0" baseline="0" noProof="0">
            <a:ln>
              <a:noFill/>
            </a:ln>
            <a:solidFill>
              <a:sysClr val="windowText" lastClr="000000"/>
            </a:solidFill>
            <a:effectLst/>
            <a:uLnTx/>
            <a:uFillTx/>
            <a:latin typeface="Times New Roman" panose="02020603050405020304" pitchFamily="18" charset="0"/>
            <a:ea typeface="SimSun" panose="02010600030101010101" pitchFamily="2" charset="-122"/>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490818</xdr:colOff>
      <xdr:row>40</xdr:row>
      <xdr:rowOff>222438</xdr:rowOff>
    </xdr:from>
    <xdr:to>
      <xdr:col>10</xdr:col>
      <xdr:colOff>39968</xdr:colOff>
      <xdr:row>42</xdr:row>
      <xdr:rowOff>10833</xdr:rowOff>
    </xdr:to>
    <xdr:sp macro="" textlink="">
      <xdr:nvSpPr>
        <xdr:cNvPr id="2" name="テキスト ボックス 1">
          <a:extLst>
            <a:ext uri="{FF2B5EF4-FFF2-40B4-BE49-F238E27FC236}">
              <a16:creationId xmlns:a16="http://schemas.microsoft.com/office/drawing/2014/main" id="{00000000-0008-0000-0D00-000003000000}"/>
            </a:ext>
          </a:extLst>
        </xdr:cNvPr>
        <xdr:cNvSpPr txBox="1">
          <a:spLocks noChangeArrowheads="1"/>
        </xdr:cNvSpPr>
      </xdr:nvSpPr>
      <xdr:spPr bwMode="auto">
        <a:xfrm>
          <a:off x="4605618" y="10461813"/>
          <a:ext cx="2292350" cy="274170"/>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ja-JP" sz="1050" kern="100">
              <a:solidFill>
                <a:srgbClr val="0070C0"/>
              </a:solidFill>
              <a:effectLst/>
              <a:latin typeface="Times New Roman" panose="02020603050405020304" pitchFamily="18" charset="0"/>
              <a:ea typeface="ＭＳ 明朝" panose="02020609040205080304" pitchFamily="17" charset="-128"/>
            </a:rPr>
            <a:t>令和５年１月</a:t>
          </a:r>
          <a:r>
            <a:rPr lang="en-US" altLang="ja-JP" sz="1050" kern="100">
              <a:solidFill>
                <a:srgbClr val="0070C0"/>
              </a:solidFill>
              <a:effectLst/>
              <a:latin typeface="Times New Roman" panose="02020603050405020304" pitchFamily="18" charset="0"/>
              <a:ea typeface="ＭＳ 明朝" panose="02020609040205080304" pitchFamily="17" charset="-128"/>
            </a:rPr>
            <a:t>20</a:t>
          </a:r>
          <a:r>
            <a:rPr lang="ja-JP" sz="1050" kern="100">
              <a:solidFill>
                <a:srgbClr val="0070C0"/>
              </a:solidFill>
              <a:effectLst/>
              <a:latin typeface="Times New Roman" panose="02020603050405020304" pitchFamily="18" charset="0"/>
              <a:ea typeface="ＭＳ 明朝" panose="02020609040205080304" pitchFamily="17" charset="-128"/>
            </a:rPr>
            <a:t>日訂正</a:t>
          </a:r>
          <a:endParaRPr lang="ja-JP" sz="1050" kern="100">
            <a:effectLst/>
            <a:latin typeface="Times New Roman" panose="02020603050405020304" pitchFamily="18" charset="0"/>
            <a:ea typeface="SimSun" panose="02010600030101010101" pitchFamily="2" charset="-122"/>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135191</xdr:colOff>
      <xdr:row>5</xdr:row>
      <xdr:rowOff>184272</xdr:rowOff>
    </xdr:from>
    <xdr:ext cx="5971956" cy="446276"/>
    <xdr:sp macro="" textlink="">
      <xdr:nvSpPr>
        <xdr:cNvPr id="2" name="Rectangle 1"/>
        <xdr:cNvSpPr>
          <a:spLocks noChangeArrowheads="1"/>
        </xdr:cNvSpPr>
      </xdr:nvSpPr>
      <xdr:spPr bwMode="auto">
        <a:xfrm>
          <a:off x="7574216" y="2184522"/>
          <a:ext cx="5971956" cy="446276"/>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wrap="none" lIns="27432" tIns="22860" rIns="27432" bIns="22860" anchor="ctr" upright="1">
          <a:spAutoFit/>
        </a:bodyPr>
        <a:lstStyle/>
        <a:p>
          <a:pPr algn="ctr" rtl="0">
            <a:defRPr sz="1000"/>
          </a:pPr>
          <a:r>
            <a:rPr lang="ja-JP" altLang="en-US" sz="2400" b="1" i="0" u="none" strike="noStrike" baseline="0">
              <a:solidFill>
                <a:srgbClr val="FF0000"/>
              </a:solidFill>
              <a:latin typeface="ＭＳ Ｐゴシック"/>
              <a:ea typeface="ＭＳ Ｐゴシック"/>
            </a:rPr>
            <a:t>様式４－２を記載することで自動的作成される</a:t>
          </a:r>
        </a:p>
      </xdr:txBody>
    </xdr:sp>
    <xdr:clientData/>
  </xdr:oneCellAnchor>
  <xdr:twoCellAnchor>
    <xdr:from>
      <xdr:col>2</xdr:col>
      <xdr:colOff>2028825</xdr:colOff>
      <xdr:row>44</xdr:row>
      <xdr:rowOff>57150</xdr:rowOff>
    </xdr:from>
    <xdr:to>
      <xdr:col>4</xdr:col>
      <xdr:colOff>24102</xdr:colOff>
      <xdr:row>45</xdr:row>
      <xdr:rowOff>163079</xdr:rowOff>
    </xdr:to>
    <xdr:sp macro="" textlink="">
      <xdr:nvSpPr>
        <xdr:cNvPr id="3" name="テキスト ボックス 2">
          <a:extLst>
            <a:ext uri="{FF2B5EF4-FFF2-40B4-BE49-F238E27FC236}">
              <a16:creationId xmlns:a16="http://schemas.microsoft.com/office/drawing/2014/main" id="{00000000-0008-0000-0E00-000002000000}"/>
            </a:ext>
          </a:extLst>
        </xdr:cNvPr>
        <xdr:cNvSpPr txBox="1">
          <a:spLocks noChangeArrowheads="1"/>
        </xdr:cNvSpPr>
      </xdr:nvSpPr>
      <xdr:spPr bwMode="auto">
        <a:xfrm>
          <a:off x="4495800" y="10572750"/>
          <a:ext cx="2281527" cy="277379"/>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ja-JP" sz="1050" kern="100">
              <a:solidFill>
                <a:srgbClr val="0070C0"/>
              </a:solidFill>
              <a:effectLst/>
              <a:latin typeface="Times New Roman" panose="02020603050405020304" pitchFamily="18" charset="0"/>
              <a:ea typeface="ＭＳ 明朝" panose="02020609040205080304" pitchFamily="17" charset="-128"/>
            </a:rPr>
            <a:t>令和５年１月</a:t>
          </a:r>
          <a:r>
            <a:rPr lang="en-US" altLang="ja-JP" sz="1050" kern="100">
              <a:solidFill>
                <a:srgbClr val="0070C0"/>
              </a:solidFill>
              <a:effectLst/>
              <a:latin typeface="Times New Roman" panose="02020603050405020304" pitchFamily="18" charset="0"/>
              <a:ea typeface="ＭＳ 明朝" panose="02020609040205080304" pitchFamily="17" charset="-128"/>
            </a:rPr>
            <a:t>20</a:t>
          </a:r>
          <a:r>
            <a:rPr lang="ja-JP" sz="1050" kern="100">
              <a:solidFill>
                <a:srgbClr val="0070C0"/>
              </a:solidFill>
              <a:effectLst/>
              <a:latin typeface="Times New Roman" panose="02020603050405020304" pitchFamily="18" charset="0"/>
              <a:ea typeface="ＭＳ 明朝" panose="02020609040205080304" pitchFamily="17" charset="-128"/>
            </a:rPr>
            <a:t>日訂正</a:t>
          </a:r>
          <a:endParaRPr lang="ja-JP" sz="1050" kern="100">
            <a:effectLst/>
            <a:latin typeface="Times New Roman" panose="02020603050405020304" pitchFamily="18" charset="0"/>
            <a:ea typeface="SimSun" panose="02010600030101010101" pitchFamily="2" charset="-122"/>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63</xdr:row>
      <xdr:rowOff>219075</xdr:rowOff>
    </xdr:from>
    <xdr:to>
      <xdr:col>1</xdr:col>
      <xdr:colOff>85725</xdr:colOff>
      <xdr:row>71</xdr:row>
      <xdr:rowOff>114300</xdr:rowOff>
    </xdr:to>
    <xdr:sp macro="" textlink="">
      <xdr:nvSpPr>
        <xdr:cNvPr id="2" name="AutoShape 1"/>
        <xdr:cNvSpPr>
          <a:spLocks/>
        </xdr:cNvSpPr>
      </xdr:nvSpPr>
      <xdr:spPr bwMode="auto">
        <a:xfrm>
          <a:off x="361950" y="13011150"/>
          <a:ext cx="76200" cy="1876425"/>
        </a:xfrm>
        <a:prstGeom prst="leftBracket">
          <a:avLst>
            <a:gd name="adj" fmla="val 7205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495300</xdr:colOff>
      <xdr:row>80</xdr:row>
      <xdr:rowOff>66675</xdr:rowOff>
    </xdr:from>
    <xdr:to>
      <xdr:col>4</xdr:col>
      <xdr:colOff>434975</xdr:colOff>
      <xdr:row>81</xdr:row>
      <xdr:rowOff>168275</xdr:rowOff>
    </xdr:to>
    <xdr:sp macro="" textlink="">
      <xdr:nvSpPr>
        <xdr:cNvPr id="4" name="テキスト ボックス 3">
          <a:extLst>
            <a:ext uri="{FF2B5EF4-FFF2-40B4-BE49-F238E27FC236}">
              <a16:creationId xmlns:a16="http://schemas.microsoft.com/office/drawing/2014/main" id="{00000000-0008-0000-0F00-000003000000}"/>
            </a:ext>
          </a:extLst>
        </xdr:cNvPr>
        <xdr:cNvSpPr txBox="1">
          <a:spLocks noChangeArrowheads="1"/>
        </xdr:cNvSpPr>
      </xdr:nvSpPr>
      <xdr:spPr bwMode="auto">
        <a:xfrm>
          <a:off x="4324350" y="16973550"/>
          <a:ext cx="2292350" cy="273050"/>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ja-JP" sz="1050" kern="100">
              <a:solidFill>
                <a:srgbClr val="0070C0"/>
              </a:solidFill>
              <a:effectLst/>
              <a:latin typeface="Times New Roman" panose="02020603050405020304" pitchFamily="18" charset="0"/>
              <a:ea typeface="ＭＳ 明朝" panose="02020609040205080304" pitchFamily="17" charset="-128"/>
            </a:rPr>
            <a:t>令和５年１月</a:t>
          </a:r>
          <a:r>
            <a:rPr lang="en-US" altLang="ja-JP" sz="1050" kern="100">
              <a:solidFill>
                <a:srgbClr val="0070C0"/>
              </a:solidFill>
              <a:effectLst/>
              <a:latin typeface="Times New Roman" panose="02020603050405020304" pitchFamily="18" charset="0"/>
              <a:ea typeface="ＭＳ 明朝" panose="02020609040205080304" pitchFamily="17" charset="-128"/>
            </a:rPr>
            <a:t>20</a:t>
          </a:r>
          <a:r>
            <a:rPr lang="ja-JP" sz="1050" kern="100">
              <a:solidFill>
                <a:srgbClr val="0070C0"/>
              </a:solidFill>
              <a:effectLst/>
              <a:latin typeface="Times New Roman" panose="02020603050405020304" pitchFamily="18" charset="0"/>
              <a:ea typeface="ＭＳ 明朝" panose="02020609040205080304" pitchFamily="17" charset="-128"/>
            </a:rPr>
            <a:t>日訂正</a:t>
          </a:r>
          <a:endParaRPr lang="ja-JP" sz="1050" kern="100">
            <a:effectLst/>
            <a:latin typeface="Times New Roman" panose="02020603050405020304" pitchFamily="18" charset="0"/>
            <a:ea typeface="SimSun" panose="02010600030101010101" pitchFamily="2" charset="-122"/>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topLeftCell="A4" zoomScaleNormal="100" zoomScaleSheetLayoutView="100" workbookViewId="0">
      <selection activeCell="A4" sqref="A4:G4"/>
    </sheetView>
  </sheetViews>
  <sheetFormatPr defaultRowHeight="13.5"/>
  <cols>
    <col min="1" max="1" width="3.625" style="64" bestFit="1" customWidth="1"/>
    <col min="2" max="2" width="16.25" style="64" bestFit="1" customWidth="1"/>
    <col min="3" max="3" width="11.25" style="64" customWidth="1"/>
    <col min="4" max="7" width="23.625" style="63" customWidth="1"/>
    <col min="8" max="16384" width="9" style="63"/>
  </cols>
  <sheetData>
    <row r="1" spans="1:7" hidden="1"/>
    <row r="2" spans="1:7" hidden="1">
      <c r="C2" s="64" t="s">
        <v>78</v>
      </c>
    </row>
    <row r="3" spans="1:7" hidden="1">
      <c r="C3" s="64" t="s">
        <v>79</v>
      </c>
    </row>
    <row r="4" spans="1:7" ht="17.25">
      <c r="A4" s="344" t="s">
        <v>180</v>
      </c>
      <c r="B4" s="344"/>
      <c r="C4" s="344"/>
      <c r="D4" s="344"/>
      <c r="E4" s="344"/>
      <c r="F4" s="344"/>
      <c r="G4" s="344"/>
    </row>
    <row r="5" spans="1:7">
      <c r="A5" s="73"/>
      <c r="B5" s="73"/>
      <c r="C5" s="73"/>
      <c r="D5" s="73"/>
      <c r="E5" s="73"/>
      <c r="F5" s="73"/>
      <c r="G5" s="73"/>
    </row>
    <row r="6" spans="1:7" ht="20.100000000000001" customHeight="1">
      <c r="A6" s="345" t="s">
        <v>170</v>
      </c>
      <c r="B6" s="345" t="s">
        <v>171</v>
      </c>
      <c r="C6" s="66" t="s">
        <v>160</v>
      </c>
      <c r="D6" s="345" t="s">
        <v>153</v>
      </c>
      <c r="E6" s="345"/>
      <c r="F6" s="345" t="s">
        <v>154</v>
      </c>
      <c r="G6" s="345"/>
    </row>
    <row r="7" spans="1:7" ht="20.100000000000001" customHeight="1">
      <c r="A7" s="345"/>
      <c r="B7" s="345"/>
      <c r="C7" s="67" t="s">
        <v>161</v>
      </c>
      <c r="D7" s="65" t="s">
        <v>157</v>
      </c>
      <c r="E7" s="65" t="s">
        <v>158</v>
      </c>
      <c r="F7" s="65" t="s">
        <v>157</v>
      </c>
      <c r="G7" s="65" t="s">
        <v>158</v>
      </c>
    </row>
    <row r="8" spans="1:7" ht="20.100000000000001" customHeight="1">
      <c r="A8" s="65" t="s">
        <v>155</v>
      </c>
      <c r="B8" s="65" t="s">
        <v>152</v>
      </c>
      <c r="C8" s="65" t="s">
        <v>78</v>
      </c>
      <c r="D8" s="74"/>
      <c r="E8" s="68"/>
      <c r="F8" s="68"/>
      <c r="G8" s="74"/>
    </row>
    <row r="9" spans="1:7" ht="20.100000000000001" customHeight="1">
      <c r="A9" s="65" t="s">
        <v>156</v>
      </c>
      <c r="B9" s="65" t="s">
        <v>151</v>
      </c>
      <c r="C9" s="65" t="s">
        <v>78</v>
      </c>
      <c r="D9" s="74"/>
      <c r="E9" s="68"/>
      <c r="F9" s="68"/>
      <c r="G9" s="74"/>
    </row>
    <row r="10" spans="1:7" ht="39.950000000000003" customHeight="1">
      <c r="A10" s="339" t="s">
        <v>181</v>
      </c>
      <c r="B10" s="340"/>
      <c r="C10" s="340"/>
      <c r="D10" s="340"/>
      <c r="E10" s="340"/>
      <c r="F10" s="340"/>
      <c r="G10" s="341"/>
    </row>
    <row r="11" spans="1:7" ht="20.100000000000001" customHeight="1">
      <c r="A11" s="65" t="s">
        <v>159</v>
      </c>
      <c r="B11" s="65" t="s">
        <v>162</v>
      </c>
      <c r="C11" s="65" t="s">
        <v>78</v>
      </c>
      <c r="D11" s="68"/>
      <c r="E11" s="74"/>
      <c r="F11" s="74"/>
      <c r="G11" s="68"/>
    </row>
    <row r="12" spans="1:7" ht="39.950000000000003" customHeight="1">
      <c r="A12" s="339" t="s">
        <v>182</v>
      </c>
      <c r="B12" s="340"/>
      <c r="C12" s="340"/>
      <c r="D12" s="340"/>
      <c r="E12" s="340"/>
      <c r="F12" s="340"/>
      <c r="G12" s="341"/>
    </row>
    <row r="13" spans="1:7" ht="20.100000000000001" customHeight="1">
      <c r="A13" s="65" t="s">
        <v>167</v>
      </c>
      <c r="B13" s="65" t="s">
        <v>163</v>
      </c>
      <c r="C13" s="65" t="s">
        <v>78</v>
      </c>
      <c r="D13" s="74"/>
      <c r="E13" s="68"/>
      <c r="F13" s="68"/>
      <c r="G13" s="74"/>
    </row>
    <row r="14" spans="1:7" ht="20.100000000000001" customHeight="1">
      <c r="A14" s="65" t="s">
        <v>168</v>
      </c>
      <c r="B14" s="65" t="s">
        <v>164</v>
      </c>
      <c r="C14" s="75"/>
      <c r="D14" s="74"/>
      <c r="E14" s="68"/>
      <c r="F14" s="68"/>
      <c r="G14" s="74"/>
    </row>
    <row r="15" spans="1:7" ht="20.100000000000001" customHeight="1">
      <c r="A15" s="65" t="s">
        <v>169</v>
      </c>
      <c r="B15" s="65" t="s">
        <v>165</v>
      </c>
      <c r="C15" s="75"/>
      <c r="D15" s="74"/>
      <c r="E15" s="68"/>
      <c r="F15" s="68"/>
      <c r="G15" s="74"/>
    </row>
    <row r="16" spans="1:7" ht="20.100000000000001" customHeight="1">
      <c r="A16" s="65" t="s">
        <v>176</v>
      </c>
      <c r="B16" s="65" t="s">
        <v>395</v>
      </c>
      <c r="C16" s="75"/>
      <c r="D16" s="74"/>
      <c r="E16" s="68"/>
      <c r="F16" s="68"/>
      <c r="G16" s="74"/>
    </row>
    <row r="17" spans="1:7" ht="39.950000000000003" customHeight="1">
      <c r="A17" s="339" t="s">
        <v>396</v>
      </c>
      <c r="B17" s="340"/>
      <c r="C17" s="340"/>
      <c r="D17" s="340"/>
      <c r="E17" s="340"/>
      <c r="F17" s="340"/>
      <c r="G17" s="341"/>
    </row>
    <row r="18" spans="1:7" ht="20.100000000000001" customHeight="1">
      <c r="A18" s="217" t="s">
        <v>177</v>
      </c>
      <c r="B18" s="65" t="s">
        <v>166</v>
      </c>
      <c r="C18" s="75"/>
      <c r="D18" s="68"/>
      <c r="E18" s="74"/>
      <c r="F18" s="74"/>
      <c r="G18" s="68"/>
    </row>
    <row r="19" spans="1:7" ht="20.100000000000001" customHeight="1">
      <c r="A19" s="217" t="s">
        <v>178</v>
      </c>
      <c r="B19" s="65" t="s">
        <v>397</v>
      </c>
      <c r="C19" s="338"/>
      <c r="D19" s="68"/>
      <c r="E19" s="74"/>
      <c r="F19" s="74"/>
      <c r="G19" s="68"/>
    </row>
    <row r="20" spans="1:7" ht="20.100000000000001" customHeight="1">
      <c r="A20" s="217" t="s">
        <v>179</v>
      </c>
      <c r="B20" s="65" t="s">
        <v>398</v>
      </c>
      <c r="C20" s="338"/>
      <c r="D20" s="68"/>
      <c r="E20" s="74"/>
      <c r="F20" s="74"/>
      <c r="G20" s="68"/>
    </row>
    <row r="21" spans="1:7" ht="51" customHeight="1">
      <c r="A21" s="342" t="s">
        <v>221</v>
      </c>
      <c r="B21" s="343"/>
      <c r="C21" s="343"/>
      <c r="D21" s="343"/>
      <c r="E21" s="343"/>
      <c r="F21" s="343"/>
      <c r="G21" s="343"/>
    </row>
  </sheetData>
  <mergeCells count="9">
    <mergeCell ref="A12:G12"/>
    <mergeCell ref="A17:G17"/>
    <mergeCell ref="A21:G21"/>
    <mergeCell ref="A4:G4"/>
    <mergeCell ref="A6:A7"/>
    <mergeCell ref="B6:B7"/>
    <mergeCell ref="D6:E6"/>
    <mergeCell ref="F6:G6"/>
    <mergeCell ref="A10:G10"/>
  </mergeCells>
  <phoneticPr fontId="2"/>
  <dataValidations disablePrompts="1" count="1">
    <dataValidation type="list" allowBlank="1" showInputMessage="1" showErrorMessage="1" sqref="C8:C21">
      <formula1>$C$1:$C$3</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67"/>
  <sheetViews>
    <sheetView view="pageBreakPreview" zoomScaleNormal="100" zoomScaleSheetLayoutView="100" workbookViewId="0"/>
  </sheetViews>
  <sheetFormatPr defaultRowHeight="13.5"/>
  <cols>
    <col min="1" max="1" width="11.625" style="33" customWidth="1"/>
    <col min="2" max="2" width="8.125" style="33" customWidth="1"/>
    <col min="3" max="3" width="4.375" style="33" customWidth="1"/>
    <col min="4" max="10" width="8.125" style="33" customWidth="1"/>
    <col min="11" max="11" width="8.125" style="183" customWidth="1"/>
    <col min="12" max="12" width="8.125" style="33" customWidth="1"/>
    <col min="13" max="16384" width="9" style="33"/>
  </cols>
  <sheetData>
    <row r="1" spans="1:13" ht="18.75" customHeight="1">
      <c r="A1" s="33" t="s">
        <v>15</v>
      </c>
      <c r="J1" s="362" t="s">
        <v>108</v>
      </c>
      <c r="K1" s="362"/>
      <c r="L1" s="362"/>
    </row>
    <row r="2" spans="1:13" s="1" customFormat="1" ht="18.75" customHeight="1">
      <c r="B2" s="365" t="s">
        <v>21</v>
      </c>
      <c r="C2" s="365"/>
      <c r="D2" s="366" t="str">
        <f>IF(様式1!E27="","",様式1!E27)</f>
        <v/>
      </c>
      <c r="E2" s="366"/>
      <c r="F2" s="366"/>
      <c r="G2" s="366"/>
      <c r="H2" s="366"/>
      <c r="I2" s="366"/>
      <c r="J2" s="366"/>
      <c r="K2" s="175"/>
      <c r="L2" s="16"/>
    </row>
    <row r="3" spans="1:13" s="1" customFormat="1" ht="18.75" customHeight="1">
      <c r="B3" s="357" t="s">
        <v>22</v>
      </c>
      <c r="C3" s="357"/>
      <c r="D3" s="358" t="str">
        <f>IF(様式1!E23="","",様式1!E23)</f>
        <v/>
      </c>
      <c r="E3" s="358"/>
      <c r="F3" s="358"/>
      <c r="G3" s="358"/>
      <c r="H3" s="358"/>
      <c r="I3" s="358"/>
      <c r="J3" s="358"/>
      <c r="K3" s="179"/>
      <c r="L3" s="16"/>
    </row>
    <row r="4" spans="1:13" s="1" customFormat="1" ht="18.75" customHeight="1">
      <c r="B4" s="374" t="s">
        <v>337</v>
      </c>
      <c r="C4" s="374"/>
      <c r="D4" s="432" t="str">
        <f>IF(様式1!F29="","",様式1!F29)</f>
        <v/>
      </c>
      <c r="E4" s="432"/>
      <c r="F4" s="432"/>
      <c r="G4" s="432"/>
      <c r="H4" s="432"/>
      <c r="I4" s="432"/>
      <c r="J4" s="432"/>
      <c r="K4" s="182"/>
      <c r="L4" s="16"/>
    </row>
    <row r="5" spans="1:13" ht="6.75" customHeight="1"/>
    <row r="6" spans="1:13" ht="15" customHeight="1">
      <c r="A6" s="406" t="s">
        <v>23</v>
      </c>
      <c r="B6" s="408" t="s">
        <v>13</v>
      </c>
      <c r="C6" s="408" t="s">
        <v>24</v>
      </c>
      <c r="D6" s="410" t="s">
        <v>25</v>
      </c>
      <c r="E6" s="412" t="s">
        <v>26</v>
      </c>
      <c r="F6" s="414" t="s">
        <v>27</v>
      </c>
      <c r="G6" s="410" t="s">
        <v>28</v>
      </c>
      <c r="H6" s="410" t="s">
        <v>29</v>
      </c>
      <c r="I6" s="414" t="s">
        <v>30</v>
      </c>
      <c r="J6" s="414" t="s">
        <v>31</v>
      </c>
      <c r="K6" s="398" t="s">
        <v>249</v>
      </c>
      <c r="L6" s="408" t="s">
        <v>34</v>
      </c>
    </row>
    <row r="7" spans="1:13" ht="15" customHeight="1" thickBot="1">
      <c r="A7" s="407"/>
      <c r="B7" s="409"/>
      <c r="C7" s="409"/>
      <c r="D7" s="411"/>
      <c r="E7" s="413"/>
      <c r="F7" s="413"/>
      <c r="G7" s="411"/>
      <c r="H7" s="411"/>
      <c r="I7" s="415"/>
      <c r="J7" s="415"/>
      <c r="K7" s="399"/>
      <c r="L7" s="409"/>
    </row>
    <row r="8" spans="1:13" ht="12.95" customHeight="1" thickTop="1">
      <c r="A8" s="81"/>
      <c r="B8" s="81"/>
      <c r="C8" s="81"/>
      <c r="D8" s="81"/>
      <c r="E8" s="82"/>
      <c r="F8" s="81"/>
      <c r="G8" s="81"/>
      <c r="H8" s="81"/>
      <c r="I8" s="81"/>
      <c r="J8" s="81"/>
      <c r="K8" s="184"/>
      <c r="L8" s="81"/>
    </row>
    <row r="9" spans="1:13" ht="12.95" customHeight="1">
      <c r="A9" s="81"/>
      <c r="B9" s="81"/>
      <c r="C9" s="81"/>
      <c r="D9" s="81"/>
      <c r="E9" s="82"/>
      <c r="F9" s="81"/>
      <c r="G9" s="81"/>
      <c r="H9" s="81"/>
      <c r="I9" s="81"/>
      <c r="J9" s="81"/>
      <c r="K9" s="184"/>
      <c r="L9" s="81"/>
      <c r="M9" s="35"/>
    </row>
    <row r="10" spans="1:13" ht="12.95" customHeight="1">
      <c r="A10" s="81"/>
      <c r="B10" s="83"/>
      <c r="C10" s="83"/>
      <c r="D10" s="83"/>
      <c r="E10" s="83"/>
      <c r="F10" s="83"/>
      <c r="G10" s="83"/>
      <c r="H10" s="83"/>
      <c r="I10" s="81"/>
      <c r="J10" s="83"/>
      <c r="K10" s="185"/>
      <c r="L10" s="84"/>
      <c r="M10" s="35"/>
    </row>
    <row r="11" spans="1:13" ht="12.95" customHeight="1">
      <c r="A11" s="81"/>
      <c r="B11" s="81"/>
      <c r="C11" s="81"/>
      <c r="D11" s="83"/>
      <c r="E11" s="83"/>
      <c r="F11" s="83"/>
      <c r="G11" s="83"/>
      <c r="H11" s="83"/>
      <c r="I11" s="81"/>
      <c r="J11" s="83"/>
      <c r="K11" s="185"/>
      <c r="L11" s="84"/>
    </row>
    <row r="12" spans="1:13" ht="12.95" customHeight="1">
      <c r="A12" s="81"/>
      <c r="B12" s="85"/>
      <c r="C12" s="85"/>
      <c r="D12" s="83"/>
      <c r="E12" s="83"/>
      <c r="F12" s="83"/>
      <c r="G12" s="83"/>
      <c r="H12" s="83"/>
      <c r="I12" s="81"/>
      <c r="J12" s="83"/>
      <c r="K12" s="185"/>
      <c r="L12" s="84"/>
    </row>
    <row r="13" spans="1:13" ht="12.95" customHeight="1">
      <c r="A13" s="81"/>
      <c r="B13" s="83"/>
      <c r="C13" s="83"/>
      <c r="D13" s="83"/>
      <c r="E13" s="83"/>
      <c r="F13" s="83"/>
      <c r="G13" s="83"/>
      <c r="H13" s="83"/>
      <c r="I13" s="81"/>
      <c r="J13" s="83"/>
      <c r="K13" s="185"/>
      <c r="L13" s="84"/>
      <c r="M13" s="35"/>
    </row>
    <row r="14" spans="1:13" ht="12.95" customHeight="1">
      <c r="A14" s="81"/>
      <c r="B14" s="83"/>
      <c r="C14" s="83"/>
      <c r="D14" s="83"/>
      <c r="E14" s="83"/>
      <c r="F14" s="83"/>
      <c r="G14" s="83"/>
      <c r="H14" s="83"/>
      <c r="I14" s="81"/>
      <c r="J14" s="83"/>
      <c r="K14" s="185"/>
      <c r="L14" s="84"/>
      <c r="M14" s="35"/>
    </row>
    <row r="15" spans="1:13" ht="12.95" customHeight="1">
      <c r="A15" s="81"/>
      <c r="B15" s="81"/>
      <c r="C15" s="81"/>
      <c r="D15" s="83"/>
      <c r="E15" s="83"/>
      <c r="F15" s="83"/>
      <c r="G15" s="83"/>
      <c r="H15" s="83"/>
      <c r="I15" s="81"/>
      <c r="J15" s="83"/>
      <c r="K15" s="185"/>
      <c r="L15" s="84"/>
    </row>
    <row r="16" spans="1:13" ht="12.95" customHeight="1">
      <c r="A16" s="81"/>
      <c r="B16" s="85"/>
      <c r="C16" s="85"/>
      <c r="D16" s="83"/>
      <c r="E16" s="83"/>
      <c r="F16" s="83"/>
      <c r="G16" s="83"/>
      <c r="H16" s="83"/>
      <c r="I16" s="81"/>
      <c r="J16" s="83"/>
      <c r="K16" s="185"/>
      <c r="L16" s="84"/>
    </row>
    <row r="17" spans="1:13" ht="12.95" customHeight="1">
      <c r="A17" s="81"/>
      <c r="B17" s="85"/>
      <c r="C17" s="85"/>
      <c r="D17" s="83"/>
      <c r="E17" s="83"/>
      <c r="F17" s="83"/>
      <c r="G17" s="83"/>
      <c r="H17" s="83"/>
      <c r="I17" s="81"/>
      <c r="J17" s="83"/>
      <c r="K17" s="185"/>
      <c r="L17" s="84"/>
    </row>
    <row r="18" spans="1:13" ht="12.95" customHeight="1">
      <c r="A18" s="81"/>
      <c r="B18" s="83"/>
      <c r="C18" s="83"/>
      <c r="D18" s="83"/>
      <c r="E18" s="83"/>
      <c r="F18" s="83"/>
      <c r="G18" s="83"/>
      <c r="H18" s="83"/>
      <c r="I18" s="81"/>
      <c r="J18" s="83"/>
      <c r="K18" s="185"/>
      <c r="L18" s="84"/>
      <c r="M18" s="35"/>
    </row>
    <row r="19" spans="1:13" ht="12.95" customHeight="1">
      <c r="A19" s="81"/>
      <c r="B19" s="85"/>
      <c r="C19" s="85"/>
      <c r="D19" s="83"/>
      <c r="E19" s="83"/>
      <c r="F19" s="83"/>
      <c r="G19" s="83"/>
      <c r="H19" s="83"/>
      <c r="I19" s="81"/>
      <c r="J19" s="83"/>
      <c r="K19" s="185"/>
      <c r="L19" s="84"/>
    </row>
    <row r="20" spans="1:13" ht="12.95" customHeight="1">
      <c r="A20" s="81"/>
      <c r="B20" s="85"/>
      <c r="C20" s="85"/>
      <c r="D20" s="83"/>
      <c r="E20" s="83"/>
      <c r="F20" s="83"/>
      <c r="G20" s="83"/>
      <c r="H20" s="83"/>
      <c r="I20" s="81"/>
      <c r="J20" s="83"/>
      <c r="K20" s="185"/>
      <c r="L20" s="84"/>
    </row>
    <row r="21" spans="1:13" ht="12.95" customHeight="1">
      <c r="A21" s="81"/>
      <c r="B21" s="85"/>
      <c r="C21" s="85"/>
      <c r="D21" s="83"/>
      <c r="E21" s="83"/>
      <c r="F21" s="83"/>
      <c r="G21" s="83"/>
      <c r="H21" s="83"/>
      <c r="I21" s="81"/>
      <c r="J21" s="83"/>
      <c r="K21" s="185"/>
      <c r="L21" s="84"/>
    </row>
    <row r="22" spans="1:13" ht="12.95" customHeight="1">
      <c r="A22" s="81"/>
      <c r="B22" s="83"/>
      <c r="C22" s="83"/>
      <c r="D22" s="83"/>
      <c r="E22" s="83"/>
      <c r="F22" s="83"/>
      <c r="G22" s="83"/>
      <c r="H22" s="83"/>
      <c r="I22" s="81"/>
      <c r="J22" s="83"/>
      <c r="K22" s="185"/>
      <c r="L22" s="84"/>
      <c r="M22" s="35"/>
    </row>
    <row r="23" spans="1:13" ht="12.95" customHeight="1">
      <c r="A23" s="81"/>
      <c r="B23" s="83"/>
      <c r="C23" s="83"/>
      <c r="D23" s="83"/>
      <c r="E23" s="83"/>
      <c r="F23" s="83"/>
      <c r="G23" s="83"/>
      <c r="H23" s="83"/>
      <c r="I23" s="81"/>
      <c r="J23" s="83"/>
      <c r="K23" s="185"/>
      <c r="L23" s="84"/>
      <c r="M23" s="35"/>
    </row>
    <row r="24" spans="1:13" ht="12.95" customHeight="1">
      <c r="A24" s="81"/>
      <c r="B24" s="83"/>
      <c r="C24" s="83"/>
      <c r="D24" s="83"/>
      <c r="E24" s="83"/>
      <c r="F24" s="83"/>
      <c r="G24" s="83"/>
      <c r="H24" s="83"/>
      <c r="I24" s="81"/>
      <c r="J24" s="83"/>
      <c r="K24" s="185"/>
      <c r="L24" s="84"/>
      <c r="M24" s="35"/>
    </row>
    <row r="25" spans="1:13" ht="12.95" customHeight="1">
      <c r="A25" s="81"/>
      <c r="B25" s="83"/>
      <c r="C25" s="83"/>
      <c r="D25" s="83"/>
      <c r="E25" s="83"/>
      <c r="F25" s="83"/>
      <c r="G25" s="83"/>
      <c r="H25" s="83"/>
      <c r="I25" s="81"/>
      <c r="J25" s="83"/>
      <c r="K25" s="185"/>
      <c r="L25" s="84"/>
      <c r="M25" s="35"/>
    </row>
    <row r="26" spans="1:13" ht="12.95" customHeight="1">
      <c r="A26" s="81"/>
      <c r="B26" s="83"/>
      <c r="C26" s="83"/>
      <c r="D26" s="83"/>
      <c r="E26" s="83"/>
      <c r="F26" s="83"/>
      <c r="G26" s="83"/>
      <c r="H26" s="83"/>
      <c r="I26" s="81"/>
      <c r="J26" s="83"/>
      <c r="K26" s="185"/>
      <c r="L26" s="84"/>
      <c r="M26" s="35"/>
    </row>
    <row r="27" spans="1:13" ht="12.95" customHeight="1">
      <c r="A27" s="81"/>
      <c r="B27" s="83"/>
      <c r="C27" s="83"/>
      <c r="D27" s="83"/>
      <c r="E27" s="83"/>
      <c r="F27" s="83"/>
      <c r="G27" s="83"/>
      <c r="H27" s="83"/>
      <c r="I27" s="81"/>
      <c r="J27" s="83"/>
      <c r="K27" s="185"/>
      <c r="L27" s="84"/>
      <c r="M27" s="35"/>
    </row>
    <row r="28" spans="1:13" ht="12.95" customHeight="1">
      <c r="A28" s="81"/>
      <c r="B28" s="83"/>
      <c r="C28" s="83"/>
      <c r="D28" s="83"/>
      <c r="E28" s="83"/>
      <c r="F28" s="83"/>
      <c r="G28" s="83"/>
      <c r="H28" s="83"/>
      <c r="I28" s="81"/>
      <c r="J28" s="83"/>
      <c r="K28" s="185"/>
      <c r="L28" s="84"/>
      <c r="M28" s="35"/>
    </row>
    <row r="29" spans="1:13" ht="12.95" customHeight="1">
      <c r="A29" s="81"/>
      <c r="B29" s="83"/>
      <c r="C29" s="83"/>
      <c r="D29" s="83"/>
      <c r="E29" s="83"/>
      <c r="F29" s="83"/>
      <c r="G29" s="83"/>
      <c r="H29" s="83"/>
      <c r="I29" s="81"/>
      <c r="J29" s="83"/>
      <c r="K29" s="185"/>
      <c r="L29" s="84"/>
      <c r="M29" s="35"/>
    </row>
    <row r="30" spans="1:13" ht="12.95" customHeight="1">
      <c r="A30" s="81"/>
      <c r="B30" s="83"/>
      <c r="C30" s="83"/>
      <c r="D30" s="83"/>
      <c r="E30" s="83"/>
      <c r="F30" s="83"/>
      <c r="G30" s="83"/>
      <c r="H30" s="83"/>
      <c r="I30" s="81"/>
      <c r="J30" s="83"/>
      <c r="K30" s="185"/>
      <c r="L30" s="84"/>
      <c r="M30" s="35"/>
    </row>
    <row r="31" spans="1:13" ht="12.95" customHeight="1">
      <c r="A31" s="81"/>
      <c r="B31" s="83"/>
      <c r="C31" s="83"/>
      <c r="D31" s="83"/>
      <c r="E31" s="83"/>
      <c r="F31" s="83"/>
      <c r="G31" s="83"/>
      <c r="H31" s="83"/>
      <c r="I31" s="81"/>
      <c r="J31" s="83"/>
      <c r="K31" s="185"/>
      <c r="L31" s="84"/>
      <c r="M31" s="35"/>
    </row>
    <row r="32" spans="1:13" ht="12.95" customHeight="1">
      <c r="A32" s="81"/>
      <c r="B32" s="83"/>
      <c r="C32" s="83"/>
      <c r="D32" s="83"/>
      <c r="E32" s="83"/>
      <c r="F32" s="83"/>
      <c r="G32" s="83"/>
      <c r="H32" s="83"/>
      <c r="I32" s="81"/>
      <c r="J32" s="83"/>
      <c r="K32" s="185"/>
      <c r="L32" s="84"/>
      <c r="M32" s="35"/>
    </row>
    <row r="33" spans="1:13" ht="12.95" customHeight="1">
      <c r="A33" s="81"/>
      <c r="B33" s="83"/>
      <c r="C33" s="83"/>
      <c r="D33" s="83"/>
      <c r="E33" s="83"/>
      <c r="F33" s="83"/>
      <c r="G33" s="83"/>
      <c r="H33" s="83"/>
      <c r="I33" s="81"/>
      <c r="J33" s="83"/>
      <c r="K33" s="185"/>
      <c r="L33" s="84"/>
      <c r="M33" s="35"/>
    </row>
    <row r="34" spans="1:13" ht="12.95" customHeight="1">
      <c r="A34" s="81"/>
      <c r="B34" s="83"/>
      <c r="C34" s="83"/>
      <c r="D34" s="83"/>
      <c r="E34" s="83"/>
      <c r="F34" s="83"/>
      <c r="G34" s="83"/>
      <c r="H34" s="83"/>
      <c r="I34" s="81"/>
      <c r="J34" s="83"/>
      <c r="K34" s="185"/>
      <c r="L34" s="84"/>
      <c r="M34" s="35"/>
    </row>
    <row r="35" spans="1:13" ht="12.95" customHeight="1">
      <c r="A35" s="81"/>
      <c r="B35" s="83"/>
      <c r="C35" s="83"/>
      <c r="D35" s="83"/>
      <c r="E35" s="83"/>
      <c r="F35" s="83"/>
      <c r="G35" s="83"/>
      <c r="H35" s="83"/>
      <c r="I35" s="81"/>
      <c r="J35" s="83"/>
      <c r="K35" s="185"/>
      <c r="L35" s="84"/>
      <c r="M35" s="35"/>
    </row>
    <row r="36" spans="1:13" ht="12.95" customHeight="1">
      <c r="A36" s="81"/>
      <c r="B36" s="83"/>
      <c r="C36" s="83"/>
      <c r="D36" s="83"/>
      <c r="E36" s="83"/>
      <c r="F36" s="83"/>
      <c r="G36" s="83"/>
      <c r="H36" s="83"/>
      <c r="I36" s="81"/>
      <c r="J36" s="83"/>
      <c r="K36" s="185"/>
      <c r="L36" s="84"/>
      <c r="M36" s="35"/>
    </row>
    <row r="37" spans="1:13" ht="12.95" customHeight="1">
      <c r="A37" s="81"/>
      <c r="B37" s="83"/>
      <c r="C37" s="83"/>
      <c r="D37" s="83"/>
      <c r="E37" s="83"/>
      <c r="F37" s="83"/>
      <c r="G37" s="83"/>
      <c r="H37" s="83"/>
      <c r="I37" s="81"/>
      <c r="J37" s="83"/>
      <c r="K37" s="185"/>
      <c r="L37" s="84"/>
      <c r="M37" s="35"/>
    </row>
    <row r="38" spans="1:13" ht="12.95" customHeight="1">
      <c r="A38" s="81"/>
      <c r="B38" s="83"/>
      <c r="C38" s="83"/>
      <c r="D38" s="83"/>
      <c r="E38" s="83"/>
      <c r="F38" s="83"/>
      <c r="G38" s="83"/>
      <c r="H38" s="83"/>
      <c r="I38" s="81"/>
      <c r="J38" s="83"/>
      <c r="K38" s="185"/>
      <c r="L38" s="84"/>
      <c r="M38" s="35"/>
    </row>
    <row r="39" spans="1:13" ht="12.95" customHeight="1">
      <c r="A39" s="81"/>
      <c r="B39" s="83"/>
      <c r="C39" s="83"/>
      <c r="D39" s="83"/>
      <c r="E39" s="83"/>
      <c r="F39" s="83"/>
      <c r="G39" s="83"/>
      <c r="H39" s="83"/>
      <c r="I39" s="81"/>
      <c r="J39" s="83"/>
      <c r="K39" s="185"/>
      <c r="L39" s="84"/>
      <c r="M39" s="35"/>
    </row>
    <row r="40" spans="1:13" ht="12.95" customHeight="1">
      <c r="A40" s="81"/>
      <c r="B40" s="83"/>
      <c r="C40" s="83"/>
      <c r="D40" s="83"/>
      <c r="E40" s="83"/>
      <c r="F40" s="83"/>
      <c r="G40" s="83"/>
      <c r="H40" s="83"/>
      <c r="I40" s="81"/>
      <c r="J40" s="83"/>
      <c r="K40" s="185"/>
      <c r="L40" s="84"/>
      <c r="M40" s="35"/>
    </row>
    <row r="41" spans="1:13" ht="12.95" customHeight="1">
      <c r="A41" s="81"/>
      <c r="B41" s="83"/>
      <c r="C41" s="83"/>
      <c r="D41" s="83"/>
      <c r="E41" s="83"/>
      <c r="F41" s="83"/>
      <c r="G41" s="83"/>
      <c r="H41" s="83"/>
      <c r="I41" s="81"/>
      <c r="J41" s="83"/>
      <c r="K41" s="185"/>
      <c r="L41" s="84"/>
      <c r="M41" s="35"/>
    </row>
    <row r="42" spans="1:13" ht="12.95" customHeight="1">
      <c r="A42" s="81"/>
      <c r="B42" s="83"/>
      <c r="C42" s="83"/>
      <c r="D42" s="83"/>
      <c r="E42" s="83"/>
      <c r="F42" s="83"/>
      <c r="G42" s="83"/>
      <c r="H42" s="83"/>
      <c r="I42" s="81"/>
      <c r="J42" s="83"/>
      <c r="K42" s="185"/>
      <c r="L42" s="84"/>
      <c r="M42" s="35"/>
    </row>
    <row r="43" spans="1:13" ht="12.95" customHeight="1">
      <c r="A43" s="81"/>
      <c r="B43" s="83"/>
      <c r="C43" s="83"/>
      <c r="D43" s="83"/>
      <c r="E43" s="83"/>
      <c r="F43" s="83"/>
      <c r="G43" s="83"/>
      <c r="H43" s="83"/>
      <c r="I43" s="81"/>
      <c r="J43" s="83"/>
      <c r="K43" s="185"/>
      <c r="L43" s="84"/>
      <c r="M43" s="35"/>
    </row>
    <row r="44" spans="1:13" ht="12.95" customHeight="1">
      <c r="A44" s="81"/>
      <c r="B44" s="83"/>
      <c r="C44" s="83"/>
      <c r="D44" s="83"/>
      <c r="E44" s="83"/>
      <c r="F44" s="83"/>
      <c r="G44" s="83"/>
      <c r="H44" s="83"/>
      <c r="I44" s="81"/>
      <c r="J44" s="83"/>
      <c r="K44" s="185"/>
      <c r="L44" s="84"/>
      <c r="M44" s="35"/>
    </row>
    <row r="45" spans="1:13" ht="12.95" customHeight="1">
      <c r="A45" s="81"/>
      <c r="B45" s="83"/>
      <c r="C45" s="83"/>
      <c r="D45" s="83"/>
      <c r="E45" s="83"/>
      <c r="F45" s="83"/>
      <c r="G45" s="83"/>
      <c r="H45" s="83"/>
      <c r="I45" s="81"/>
      <c r="J45" s="83"/>
      <c r="K45" s="185"/>
      <c r="L45" s="84"/>
      <c r="M45" s="35"/>
    </row>
    <row r="46" spans="1:13" ht="12.95" customHeight="1">
      <c r="A46" s="81"/>
      <c r="B46" s="83"/>
      <c r="C46" s="83"/>
      <c r="D46" s="83"/>
      <c r="E46" s="83"/>
      <c r="F46" s="83"/>
      <c r="G46" s="83"/>
      <c r="H46" s="83"/>
      <c r="I46" s="81"/>
      <c r="J46" s="83"/>
      <c r="K46" s="185"/>
      <c r="L46" s="84"/>
      <c r="M46" s="35"/>
    </row>
    <row r="47" spans="1:13" ht="12.95" customHeight="1">
      <c r="A47" s="81"/>
      <c r="B47" s="83"/>
      <c r="C47" s="83"/>
      <c r="D47" s="83"/>
      <c r="E47" s="83"/>
      <c r="F47" s="83"/>
      <c r="G47" s="83"/>
      <c r="H47" s="83"/>
      <c r="I47" s="81"/>
      <c r="J47" s="83"/>
      <c r="K47" s="185"/>
      <c r="L47" s="84"/>
      <c r="M47" s="35"/>
    </row>
    <row r="48" spans="1:13" ht="12.95" customHeight="1">
      <c r="A48" s="81"/>
      <c r="B48" s="83"/>
      <c r="C48" s="83"/>
      <c r="D48" s="83"/>
      <c r="E48" s="83"/>
      <c r="F48" s="83"/>
      <c r="G48" s="83"/>
      <c r="H48" s="83"/>
      <c r="I48" s="81"/>
      <c r="J48" s="83"/>
      <c r="K48" s="185"/>
      <c r="L48" s="84"/>
      <c r="M48" s="35"/>
    </row>
    <row r="49" spans="1:13" ht="12.95" customHeight="1">
      <c r="A49" s="81"/>
      <c r="B49" s="83"/>
      <c r="C49" s="83"/>
      <c r="D49" s="83"/>
      <c r="E49" s="83"/>
      <c r="F49" s="83"/>
      <c r="G49" s="83"/>
      <c r="H49" s="83"/>
      <c r="I49" s="81"/>
      <c r="J49" s="83"/>
      <c r="K49" s="185"/>
      <c r="L49" s="84"/>
      <c r="M49" s="35"/>
    </row>
    <row r="50" spans="1:13" ht="12.95" customHeight="1">
      <c r="A50" s="81"/>
      <c r="B50" s="83"/>
      <c r="C50" s="83"/>
      <c r="D50" s="83"/>
      <c r="E50" s="83"/>
      <c r="F50" s="83"/>
      <c r="G50" s="83"/>
      <c r="H50" s="83"/>
      <c r="I50" s="81"/>
      <c r="J50" s="83"/>
      <c r="K50" s="185"/>
      <c r="L50" s="84"/>
      <c r="M50" s="35"/>
    </row>
    <row r="51" spans="1:13" ht="12.95" customHeight="1">
      <c r="A51" s="81"/>
      <c r="B51" s="83"/>
      <c r="C51" s="83"/>
      <c r="D51" s="83"/>
      <c r="E51" s="83"/>
      <c r="F51" s="83"/>
      <c r="G51" s="83"/>
      <c r="H51" s="83"/>
      <c r="I51" s="81"/>
      <c r="J51" s="83"/>
      <c r="K51" s="185"/>
      <c r="L51" s="84"/>
      <c r="M51" s="35"/>
    </row>
    <row r="52" spans="1:13" ht="12.95" customHeight="1">
      <c r="A52" s="81"/>
      <c r="B52" s="83"/>
      <c r="C52" s="83"/>
      <c r="D52" s="83"/>
      <c r="E52" s="83"/>
      <c r="F52" s="83"/>
      <c r="G52" s="83"/>
      <c r="H52" s="83"/>
      <c r="I52" s="81"/>
      <c r="J52" s="83"/>
      <c r="K52" s="185"/>
      <c r="L52" s="84"/>
      <c r="M52" s="35"/>
    </row>
    <row r="53" spans="1:13" ht="12.95" customHeight="1">
      <c r="A53" s="81"/>
      <c r="B53" s="83"/>
      <c r="C53" s="83"/>
      <c r="D53" s="83"/>
      <c r="E53" s="83"/>
      <c r="F53" s="83"/>
      <c r="G53" s="83"/>
      <c r="H53" s="83"/>
      <c r="I53" s="81"/>
      <c r="J53" s="83"/>
      <c r="K53" s="185"/>
      <c r="L53" s="84"/>
      <c r="M53" s="35"/>
    </row>
    <row r="54" spans="1:13" ht="12.95" customHeight="1">
      <c r="A54" s="81"/>
      <c r="B54" s="81"/>
      <c r="C54" s="81"/>
      <c r="D54" s="83"/>
      <c r="E54" s="83"/>
      <c r="F54" s="83"/>
      <c r="G54" s="83"/>
      <c r="H54" s="83"/>
      <c r="I54" s="81"/>
      <c r="J54" s="83"/>
      <c r="K54" s="185"/>
      <c r="L54" s="84"/>
    </row>
    <row r="55" spans="1:13" ht="12.95" customHeight="1">
      <c r="A55" s="81"/>
      <c r="B55" s="81"/>
      <c r="C55" s="81"/>
      <c r="D55" s="83"/>
      <c r="E55" s="83"/>
      <c r="F55" s="83"/>
      <c r="G55" s="83"/>
      <c r="H55" s="83"/>
      <c r="I55" s="81"/>
      <c r="J55" s="83"/>
      <c r="K55" s="185"/>
      <c r="L55" s="84"/>
    </row>
    <row r="56" spans="1:13" ht="12.95" customHeight="1" thickBot="1">
      <c r="A56" s="81"/>
      <c r="B56" s="81"/>
      <c r="C56" s="81"/>
      <c r="D56" s="83"/>
      <c r="E56" s="83"/>
      <c r="F56" s="83"/>
      <c r="G56" s="83"/>
      <c r="H56" s="83"/>
      <c r="I56" s="81"/>
      <c r="J56" s="83"/>
      <c r="K56" s="185"/>
      <c r="L56" s="84"/>
    </row>
    <row r="57" spans="1:13" ht="12.95" customHeight="1" thickBot="1">
      <c r="A57" s="371" t="s">
        <v>218</v>
      </c>
      <c r="B57" s="372"/>
      <c r="C57" s="135"/>
      <c r="D57" s="83"/>
      <c r="E57" s="83"/>
      <c r="F57" s="83"/>
      <c r="G57" s="83"/>
      <c r="H57" s="83"/>
      <c r="I57" s="155"/>
      <c r="J57" s="195"/>
      <c r="K57" s="86"/>
      <c r="L57" s="86"/>
      <c r="M57" s="35"/>
    </row>
    <row r="58" spans="1:13" ht="12.95" customHeight="1" thickBot="1">
      <c r="A58" s="371" t="s">
        <v>219</v>
      </c>
      <c r="B58" s="373"/>
      <c r="C58" s="372"/>
      <c r="D58" s="83"/>
      <c r="E58" s="83"/>
      <c r="F58" s="83"/>
      <c r="G58" s="83"/>
      <c r="H58" s="83"/>
      <c r="I58" s="155"/>
      <c r="J58" s="195"/>
      <c r="K58" s="86"/>
      <c r="L58" s="86"/>
      <c r="M58" s="35"/>
    </row>
    <row r="59" spans="1:13" ht="5.25" customHeight="1">
      <c r="A59" s="36"/>
      <c r="B59" s="36"/>
      <c r="C59" s="36"/>
      <c r="D59" s="36"/>
      <c r="E59" s="36"/>
      <c r="F59" s="36"/>
      <c r="G59" s="36"/>
      <c r="H59" s="36"/>
      <c r="I59" s="36"/>
      <c r="J59" s="36"/>
      <c r="K59" s="186"/>
      <c r="L59" s="36"/>
    </row>
    <row r="60" spans="1:13" s="38" customFormat="1" ht="14.1" customHeight="1">
      <c r="A60" s="37" t="s">
        <v>14</v>
      </c>
      <c r="B60" s="37" t="s">
        <v>15</v>
      </c>
      <c r="K60" s="187"/>
    </row>
    <row r="61" spans="1:13" s="38" customFormat="1" ht="14.1" customHeight="1">
      <c r="A61" s="39" t="s">
        <v>223</v>
      </c>
      <c r="B61" s="40"/>
      <c r="C61" s="40"/>
      <c r="D61" s="40"/>
      <c r="E61" s="40"/>
      <c r="F61" s="40"/>
      <c r="G61" s="40"/>
      <c r="H61" s="40"/>
      <c r="I61" s="40"/>
      <c r="J61" s="40"/>
      <c r="K61" s="189"/>
      <c r="L61" s="40"/>
    </row>
    <row r="62" spans="1:13" s="38" customFormat="1" ht="14.1" customHeight="1">
      <c r="A62" s="39" t="s">
        <v>58</v>
      </c>
      <c r="B62" s="40"/>
      <c r="C62" s="40"/>
      <c r="D62" s="40"/>
      <c r="E62" s="40"/>
      <c r="F62" s="40"/>
      <c r="G62" s="40"/>
      <c r="H62" s="40"/>
      <c r="I62" s="40"/>
      <c r="J62" s="40"/>
      <c r="K62" s="189"/>
      <c r="L62" s="40"/>
    </row>
    <row r="63" spans="1:13" s="38" customFormat="1" ht="14.1" customHeight="1">
      <c r="A63" s="39" t="s">
        <v>59</v>
      </c>
      <c r="B63" s="39"/>
      <c r="C63" s="39"/>
      <c r="D63" s="39"/>
      <c r="E63" s="39"/>
      <c r="F63" s="39"/>
      <c r="G63" s="39"/>
      <c r="H63" s="39"/>
      <c r="I63" s="39"/>
      <c r="J63" s="39"/>
      <c r="K63" s="188"/>
      <c r="L63" s="39"/>
    </row>
    <row r="64" spans="1:13" s="38" customFormat="1" ht="14.1" customHeight="1">
      <c r="A64" s="39" t="s">
        <v>205</v>
      </c>
      <c r="B64" s="39"/>
      <c r="C64" s="39"/>
      <c r="D64" s="39"/>
      <c r="E64" s="39"/>
      <c r="F64" s="39"/>
      <c r="G64" s="39"/>
      <c r="H64" s="39"/>
      <c r="I64" s="39"/>
      <c r="J64" s="39"/>
      <c r="K64" s="188"/>
      <c r="L64" s="39"/>
    </row>
    <row r="65" spans="1:12" s="38" customFormat="1" ht="14.1" customHeight="1">
      <c r="A65" s="39" t="s">
        <v>32</v>
      </c>
      <c r="B65" s="40"/>
      <c r="C65" s="40"/>
      <c r="D65" s="40"/>
      <c r="E65" s="40"/>
      <c r="F65" s="40"/>
      <c r="G65" s="40"/>
      <c r="H65" s="40"/>
      <c r="I65" s="40"/>
      <c r="J65" s="40"/>
      <c r="K65" s="189"/>
      <c r="L65" s="40"/>
    </row>
    <row r="66" spans="1:12">
      <c r="A66" s="416" t="s">
        <v>248</v>
      </c>
      <c r="B66" s="416"/>
      <c r="C66" s="416"/>
      <c r="D66" s="416"/>
      <c r="E66" s="416"/>
      <c r="F66" s="416"/>
      <c r="G66" s="416"/>
      <c r="H66" s="416"/>
      <c r="I66" s="416"/>
      <c r="J66" s="416"/>
      <c r="K66" s="416"/>
      <c r="L66" s="416"/>
    </row>
    <row r="67" spans="1:12">
      <c r="A67" s="416"/>
      <c r="B67" s="416"/>
      <c r="C67" s="416"/>
      <c r="D67" s="416"/>
      <c r="E67" s="416"/>
      <c r="F67" s="416"/>
      <c r="G67" s="416"/>
      <c r="H67" s="416"/>
      <c r="I67" s="416"/>
      <c r="J67" s="416"/>
      <c r="K67" s="416"/>
      <c r="L67" s="416"/>
    </row>
  </sheetData>
  <mergeCells count="22">
    <mergeCell ref="K6:K7"/>
    <mergeCell ref="A66:L67"/>
    <mergeCell ref="B4:C4"/>
    <mergeCell ref="D4:J4"/>
    <mergeCell ref="J1:L1"/>
    <mergeCell ref="B2:C2"/>
    <mergeCell ref="D2:J2"/>
    <mergeCell ref="B3:C3"/>
    <mergeCell ref="D3:J3"/>
    <mergeCell ref="I6:I7"/>
    <mergeCell ref="J6:J7"/>
    <mergeCell ref="L6:L7"/>
    <mergeCell ref="A6:A7"/>
    <mergeCell ref="B6:B7"/>
    <mergeCell ref="C6:C7"/>
    <mergeCell ref="D6:D7"/>
    <mergeCell ref="H6:H7"/>
    <mergeCell ref="E6:E7"/>
    <mergeCell ref="F6:F7"/>
    <mergeCell ref="A57:B57"/>
    <mergeCell ref="A58:C58"/>
    <mergeCell ref="G6:G7"/>
  </mergeCells>
  <phoneticPr fontId="2"/>
  <pageMargins left="0.59055118110236227" right="0" top="0.39370078740157483" bottom="0.39370078740157483" header="0.51181102362204722" footer="0.51181102362204722"/>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67"/>
  <sheetViews>
    <sheetView view="pageBreakPreview" zoomScaleNormal="100" zoomScaleSheetLayoutView="100" workbookViewId="0"/>
  </sheetViews>
  <sheetFormatPr defaultRowHeight="13.5"/>
  <cols>
    <col min="1" max="1" width="11.625" style="33" customWidth="1"/>
    <col min="2" max="2" width="8.125" style="33" customWidth="1"/>
    <col min="3" max="3" width="4.375" style="33" customWidth="1"/>
    <col min="4" max="10" width="8.125" style="33" customWidth="1"/>
    <col min="11" max="11" width="8.125" style="183" customWidth="1"/>
    <col min="12" max="12" width="8.125" style="33" customWidth="1"/>
    <col min="13" max="16384" width="9" style="33"/>
  </cols>
  <sheetData>
    <row r="1" spans="1:13" ht="18.75" customHeight="1">
      <c r="A1" s="33" t="s">
        <v>15</v>
      </c>
      <c r="J1" s="362" t="s">
        <v>236</v>
      </c>
      <c r="K1" s="362"/>
      <c r="L1" s="362"/>
    </row>
    <row r="2" spans="1:13" s="1" customFormat="1" ht="18.75" customHeight="1">
      <c r="B2" s="365" t="s">
        <v>21</v>
      </c>
      <c r="C2" s="365"/>
      <c r="D2" s="366" t="str">
        <f>IF(様式1!E27="","",様式1!E27)</f>
        <v/>
      </c>
      <c r="E2" s="366"/>
      <c r="F2" s="366"/>
      <c r="G2" s="366"/>
      <c r="H2" s="366"/>
      <c r="I2" s="366"/>
      <c r="J2" s="366"/>
      <c r="K2" s="175"/>
      <c r="L2" s="16"/>
    </row>
    <row r="3" spans="1:13" s="1" customFormat="1" ht="18.75" customHeight="1">
      <c r="B3" s="357" t="s">
        <v>22</v>
      </c>
      <c r="C3" s="357"/>
      <c r="D3" s="358" t="str">
        <f>IF(様式1!E23="","",様式1!E23)</f>
        <v/>
      </c>
      <c r="E3" s="358"/>
      <c r="F3" s="358"/>
      <c r="G3" s="358"/>
      <c r="H3" s="358"/>
      <c r="I3" s="358"/>
      <c r="J3" s="358"/>
      <c r="K3" s="179"/>
      <c r="L3" s="16"/>
    </row>
    <row r="4" spans="1:13" s="1" customFormat="1" ht="18.75" customHeight="1">
      <c r="B4" s="374" t="s">
        <v>337</v>
      </c>
      <c r="C4" s="374"/>
      <c r="D4" s="432" t="str">
        <f>IF(様式1!F29="","",様式1!F29)</f>
        <v/>
      </c>
      <c r="E4" s="432"/>
      <c r="F4" s="432"/>
      <c r="G4" s="432"/>
      <c r="H4" s="432"/>
      <c r="I4" s="432"/>
      <c r="J4" s="432"/>
      <c r="K4" s="182"/>
      <c r="L4" s="16"/>
    </row>
    <row r="5" spans="1:13" ht="6.75" customHeight="1"/>
    <row r="6" spans="1:13" ht="15" customHeight="1">
      <c r="A6" s="406" t="s">
        <v>23</v>
      </c>
      <c r="B6" s="408" t="s">
        <v>13</v>
      </c>
      <c r="C6" s="408" t="s">
        <v>24</v>
      </c>
      <c r="D6" s="410" t="s">
        <v>25</v>
      </c>
      <c r="E6" s="412" t="s">
        <v>26</v>
      </c>
      <c r="F6" s="414" t="s">
        <v>27</v>
      </c>
      <c r="G6" s="410" t="s">
        <v>28</v>
      </c>
      <c r="H6" s="410" t="s">
        <v>29</v>
      </c>
      <c r="I6" s="414" t="s">
        <v>30</v>
      </c>
      <c r="J6" s="414" t="s">
        <v>31</v>
      </c>
      <c r="K6" s="398" t="s">
        <v>249</v>
      </c>
      <c r="L6" s="408" t="s">
        <v>34</v>
      </c>
    </row>
    <row r="7" spans="1:13" ht="15" customHeight="1" thickBot="1">
      <c r="A7" s="407"/>
      <c r="B7" s="409"/>
      <c r="C7" s="409"/>
      <c r="D7" s="411"/>
      <c r="E7" s="413"/>
      <c r="F7" s="413"/>
      <c r="G7" s="411"/>
      <c r="H7" s="411"/>
      <c r="I7" s="415"/>
      <c r="J7" s="415"/>
      <c r="K7" s="399"/>
      <c r="L7" s="409"/>
    </row>
    <row r="8" spans="1:13" ht="12.95" customHeight="1" thickTop="1">
      <c r="A8" s="81"/>
      <c r="B8" s="81"/>
      <c r="C8" s="81"/>
      <c r="D8" s="81"/>
      <c r="E8" s="82"/>
      <c r="F8" s="81"/>
      <c r="G8" s="81"/>
      <c r="H8" s="81"/>
      <c r="I8" s="81"/>
      <c r="J8" s="81"/>
      <c r="K8" s="184"/>
      <c r="L8" s="81"/>
    </row>
    <row r="9" spans="1:13" ht="12.95" customHeight="1">
      <c r="A9" s="81"/>
      <c r="B9" s="81"/>
      <c r="C9" s="81"/>
      <c r="D9" s="81"/>
      <c r="E9" s="82"/>
      <c r="F9" s="81"/>
      <c r="G9" s="81"/>
      <c r="H9" s="81"/>
      <c r="I9" s="81"/>
      <c r="J9" s="81"/>
      <c r="K9" s="184"/>
      <c r="L9" s="81"/>
      <c r="M9" s="35"/>
    </row>
    <row r="10" spans="1:13" ht="12.95" customHeight="1">
      <c r="A10" s="81"/>
      <c r="B10" s="83"/>
      <c r="C10" s="83"/>
      <c r="D10" s="83"/>
      <c r="E10" s="83"/>
      <c r="F10" s="83"/>
      <c r="G10" s="83"/>
      <c r="H10" s="83"/>
      <c r="I10" s="81"/>
      <c r="J10" s="83"/>
      <c r="K10" s="185"/>
      <c r="L10" s="84"/>
      <c r="M10" s="35"/>
    </row>
    <row r="11" spans="1:13" ht="12.95" customHeight="1">
      <c r="A11" s="81"/>
      <c r="B11" s="81"/>
      <c r="C11" s="81"/>
      <c r="D11" s="83"/>
      <c r="E11" s="83"/>
      <c r="F11" s="83"/>
      <c r="G11" s="83"/>
      <c r="H11" s="83"/>
      <c r="I11" s="81"/>
      <c r="J11" s="83"/>
      <c r="K11" s="185"/>
      <c r="L11" s="84"/>
    </row>
    <row r="12" spans="1:13" ht="12.95" customHeight="1">
      <c r="A12" s="81"/>
      <c r="B12" s="85"/>
      <c r="C12" s="85"/>
      <c r="D12" s="83"/>
      <c r="E12" s="83"/>
      <c r="F12" s="83"/>
      <c r="G12" s="83"/>
      <c r="H12" s="83"/>
      <c r="I12" s="81"/>
      <c r="J12" s="83"/>
      <c r="K12" s="185"/>
      <c r="L12" s="84"/>
    </row>
    <row r="13" spans="1:13" ht="12.95" customHeight="1">
      <c r="A13" s="81"/>
      <c r="B13" s="83"/>
      <c r="C13" s="83"/>
      <c r="D13" s="83"/>
      <c r="E13" s="83"/>
      <c r="F13" s="83"/>
      <c r="G13" s="83"/>
      <c r="H13" s="83"/>
      <c r="I13" s="81"/>
      <c r="J13" s="83"/>
      <c r="K13" s="185"/>
      <c r="L13" s="84"/>
      <c r="M13" s="35"/>
    </row>
    <row r="14" spans="1:13" ht="12.95" customHeight="1">
      <c r="A14" s="81"/>
      <c r="B14" s="83"/>
      <c r="C14" s="83"/>
      <c r="D14" s="83"/>
      <c r="E14" s="83"/>
      <c r="F14" s="83"/>
      <c r="G14" s="83"/>
      <c r="H14" s="83"/>
      <c r="I14" s="81"/>
      <c r="J14" s="83"/>
      <c r="K14" s="185"/>
      <c r="L14" s="84"/>
      <c r="M14" s="35"/>
    </row>
    <row r="15" spans="1:13" ht="12.95" customHeight="1">
      <c r="A15" s="81"/>
      <c r="B15" s="81"/>
      <c r="C15" s="81"/>
      <c r="D15" s="83"/>
      <c r="E15" s="83"/>
      <c r="F15" s="83"/>
      <c r="G15" s="83"/>
      <c r="H15" s="83"/>
      <c r="I15" s="81"/>
      <c r="J15" s="83"/>
      <c r="K15" s="185"/>
      <c r="L15" s="84"/>
    </row>
    <row r="16" spans="1:13" ht="12.95" customHeight="1">
      <c r="A16" s="81"/>
      <c r="B16" s="85"/>
      <c r="C16" s="85"/>
      <c r="D16" s="83"/>
      <c r="E16" s="83"/>
      <c r="F16" s="83"/>
      <c r="G16" s="83"/>
      <c r="H16" s="83"/>
      <c r="I16" s="81"/>
      <c r="J16" s="83"/>
      <c r="K16" s="185"/>
      <c r="L16" s="84"/>
    </row>
    <row r="17" spans="1:13" ht="12.95" customHeight="1">
      <c r="A17" s="81"/>
      <c r="B17" s="85"/>
      <c r="C17" s="85"/>
      <c r="D17" s="83"/>
      <c r="E17" s="83"/>
      <c r="F17" s="83"/>
      <c r="G17" s="83"/>
      <c r="H17" s="83"/>
      <c r="I17" s="81"/>
      <c r="J17" s="83"/>
      <c r="K17" s="185"/>
      <c r="L17" s="84"/>
    </row>
    <row r="18" spans="1:13" ht="12.95" customHeight="1">
      <c r="A18" s="81"/>
      <c r="B18" s="83"/>
      <c r="C18" s="83"/>
      <c r="D18" s="83"/>
      <c r="E18" s="83"/>
      <c r="F18" s="83"/>
      <c r="G18" s="83"/>
      <c r="H18" s="83"/>
      <c r="I18" s="81"/>
      <c r="J18" s="83"/>
      <c r="K18" s="185"/>
      <c r="L18" s="84"/>
      <c r="M18" s="35"/>
    </row>
    <row r="19" spans="1:13" ht="12.95" customHeight="1">
      <c r="A19" s="81"/>
      <c r="B19" s="85"/>
      <c r="C19" s="85"/>
      <c r="D19" s="83"/>
      <c r="E19" s="83"/>
      <c r="F19" s="83"/>
      <c r="G19" s="83"/>
      <c r="H19" s="83"/>
      <c r="I19" s="81"/>
      <c r="J19" s="83"/>
      <c r="K19" s="185"/>
      <c r="L19" s="84"/>
    </row>
    <row r="20" spans="1:13" ht="12.95" customHeight="1">
      <c r="A20" s="81"/>
      <c r="B20" s="85"/>
      <c r="C20" s="85"/>
      <c r="D20" s="83"/>
      <c r="E20" s="83"/>
      <c r="F20" s="83"/>
      <c r="G20" s="83"/>
      <c r="H20" s="83"/>
      <c r="I20" s="81"/>
      <c r="J20" s="83"/>
      <c r="K20" s="185"/>
      <c r="L20" s="84"/>
    </row>
    <row r="21" spans="1:13" ht="12.95" customHeight="1">
      <c r="A21" s="81"/>
      <c r="B21" s="85"/>
      <c r="C21" s="85"/>
      <c r="D21" s="83"/>
      <c r="E21" s="83"/>
      <c r="F21" s="83"/>
      <c r="G21" s="83"/>
      <c r="H21" s="83"/>
      <c r="I21" s="81"/>
      <c r="J21" s="83"/>
      <c r="K21" s="185"/>
      <c r="L21" s="84"/>
    </row>
    <row r="22" spans="1:13" ht="12.95" customHeight="1">
      <c r="A22" s="81"/>
      <c r="B22" s="83"/>
      <c r="C22" s="83"/>
      <c r="D22" s="83"/>
      <c r="E22" s="83"/>
      <c r="F22" s="83"/>
      <c r="G22" s="83"/>
      <c r="H22" s="83"/>
      <c r="I22" s="81"/>
      <c r="J22" s="83"/>
      <c r="K22" s="185"/>
      <c r="L22" s="84"/>
      <c r="M22" s="35"/>
    </row>
    <row r="23" spans="1:13" ht="12.95" customHeight="1">
      <c r="A23" s="81"/>
      <c r="B23" s="83"/>
      <c r="C23" s="83"/>
      <c r="D23" s="83"/>
      <c r="E23" s="83"/>
      <c r="F23" s="83"/>
      <c r="G23" s="83"/>
      <c r="H23" s="83"/>
      <c r="I23" s="81"/>
      <c r="J23" s="83"/>
      <c r="K23" s="185"/>
      <c r="L23" s="84"/>
      <c r="M23" s="35"/>
    </row>
    <row r="24" spans="1:13" ht="12.95" customHeight="1">
      <c r="A24" s="81"/>
      <c r="B24" s="83"/>
      <c r="C24" s="83"/>
      <c r="D24" s="83"/>
      <c r="E24" s="83"/>
      <c r="F24" s="83"/>
      <c r="G24" s="83"/>
      <c r="H24" s="83"/>
      <c r="I24" s="81"/>
      <c r="J24" s="83"/>
      <c r="K24" s="185"/>
      <c r="L24" s="84"/>
      <c r="M24" s="35"/>
    </row>
    <row r="25" spans="1:13" ht="12.95" customHeight="1">
      <c r="A25" s="81"/>
      <c r="B25" s="83"/>
      <c r="C25" s="83"/>
      <c r="D25" s="83"/>
      <c r="E25" s="83"/>
      <c r="F25" s="83"/>
      <c r="G25" s="83"/>
      <c r="H25" s="83"/>
      <c r="I25" s="81"/>
      <c r="J25" s="83"/>
      <c r="K25" s="185"/>
      <c r="L25" s="84"/>
      <c r="M25" s="35"/>
    </row>
    <row r="26" spans="1:13" ht="12.95" customHeight="1">
      <c r="A26" s="81"/>
      <c r="B26" s="83"/>
      <c r="C26" s="83"/>
      <c r="D26" s="83"/>
      <c r="E26" s="83"/>
      <c r="F26" s="83"/>
      <c r="G26" s="83"/>
      <c r="H26" s="83"/>
      <c r="I26" s="81"/>
      <c r="J26" s="83"/>
      <c r="K26" s="185"/>
      <c r="L26" s="84"/>
      <c r="M26" s="35"/>
    </row>
    <row r="27" spans="1:13" ht="12.95" customHeight="1">
      <c r="A27" s="81"/>
      <c r="B27" s="83"/>
      <c r="C27" s="83"/>
      <c r="D27" s="83"/>
      <c r="E27" s="83"/>
      <c r="F27" s="83"/>
      <c r="G27" s="83"/>
      <c r="H27" s="83"/>
      <c r="I27" s="81"/>
      <c r="J27" s="83"/>
      <c r="K27" s="185"/>
      <c r="L27" s="84"/>
      <c r="M27" s="35"/>
    </row>
    <row r="28" spans="1:13" ht="12.95" customHeight="1">
      <c r="A28" s="81"/>
      <c r="B28" s="83"/>
      <c r="C28" s="83"/>
      <c r="D28" s="83"/>
      <c r="E28" s="83"/>
      <c r="F28" s="83"/>
      <c r="G28" s="83"/>
      <c r="H28" s="83"/>
      <c r="I28" s="81"/>
      <c r="J28" s="83"/>
      <c r="K28" s="185"/>
      <c r="L28" s="84"/>
      <c r="M28" s="35"/>
    </row>
    <row r="29" spans="1:13" ht="12.95" customHeight="1">
      <c r="A29" s="81"/>
      <c r="B29" s="83"/>
      <c r="C29" s="83"/>
      <c r="D29" s="83"/>
      <c r="E29" s="83"/>
      <c r="F29" s="83"/>
      <c r="G29" s="83"/>
      <c r="H29" s="83"/>
      <c r="I29" s="81"/>
      <c r="J29" s="83"/>
      <c r="K29" s="185"/>
      <c r="L29" s="84"/>
      <c r="M29" s="35"/>
    </row>
    <row r="30" spans="1:13" ht="12.95" customHeight="1">
      <c r="A30" s="81"/>
      <c r="B30" s="83"/>
      <c r="C30" s="83"/>
      <c r="D30" s="83"/>
      <c r="E30" s="83"/>
      <c r="F30" s="83"/>
      <c r="G30" s="83"/>
      <c r="H30" s="83"/>
      <c r="I30" s="81"/>
      <c r="J30" s="83"/>
      <c r="K30" s="185"/>
      <c r="L30" s="84"/>
      <c r="M30" s="35"/>
    </row>
    <row r="31" spans="1:13" ht="12.95" customHeight="1">
      <c r="A31" s="81"/>
      <c r="B31" s="83"/>
      <c r="C31" s="83"/>
      <c r="D31" s="83"/>
      <c r="E31" s="83"/>
      <c r="F31" s="83"/>
      <c r="G31" s="83"/>
      <c r="H31" s="83"/>
      <c r="I31" s="81"/>
      <c r="J31" s="83"/>
      <c r="K31" s="185"/>
      <c r="L31" s="84"/>
      <c r="M31" s="35"/>
    </row>
    <row r="32" spans="1:13" ht="12.95" customHeight="1">
      <c r="A32" s="81"/>
      <c r="B32" s="83"/>
      <c r="C32" s="83"/>
      <c r="D32" s="83"/>
      <c r="E32" s="83"/>
      <c r="F32" s="83"/>
      <c r="G32" s="83"/>
      <c r="H32" s="83"/>
      <c r="I32" s="81"/>
      <c r="J32" s="83"/>
      <c r="K32" s="185"/>
      <c r="L32" s="84"/>
      <c r="M32" s="35"/>
    </row>
    <row r="33" spans="1:13" ht="12.95" customHeight="1">
      <c r="A33" s="81"/>
      <c r="B33" s="83"/>
      <c r="C33" s="83"/>
      <c r="D33" s="83"/>
      <c r="E33" s="83"/>
      <c r="F33" s="83"/>
      <c r="G33" s="83"/>
      <c r="H33" s="83"/>
      <c r="I33" s="81"/>
      <c r="J33" s="83"/>
      <c r="K33" s="185"/>
      <c r="L33" s="84"/>
      <c r="M33" s="35"/>
    </row>
    <row r="34" spans="1:13" ht="12.95" customHeight="1">
      <c r="A34" s="81"/>
      <c r="B34" s="83"/>
      <c r="C34" s="83"/>
      <c r="D34" s="83"/>
      <c r="E34" s="83"/>
      <c r="F34" s="83"/>
      <c r="G34" s="83"/>
      <c r="H34" s="83"/>
      <c r="I34" s="81"/>
      <c r="J34" s="83"/>
      <c r="K34" s="185"/>
      <c r="L34" s="84"/>
      <c r="M34" s="35"/>
    </row>
    <row r="35" spans="1:13" ht="12.95" customHeight="1">
      <c r="A35" s="81"/>
      <c r="B35" s="83"/>
      <c r="C35" s="83"/>
      <c r="D35" s="83"/>
      <c r="E35" s="83"/>
      <c r="F35" s="83"/>
      <c r="G35" s="83"/>
      <c r="H35" s="83"/>
      <c r="I35" s="81"/>
      <c r="J35" s="83"/>
      <c r="K35" s="185"/>
      <c r="L35" s="84"/>
      <c r="M35" s="35"/>
    </row>
    <row r="36" spans="1:13" ht="12.95" customHeight="1">
      <c r="A36" s="81"/>
      <c r="B36" s="83"/>
      <c r="C36" s="83"/>
      <c r="D36" s="83"/>
      <c r="E36" s="83"/>
      <c r="F36" s="83"/>
      <c r="G36" s="83"/>
      <c r="H36" s="83"/>
      <c r="I36" s="81"/>
      <c r="J36" s="83"/>
      <c r="K36" s="185"/>
      <c r="L36" s="84"/>
      <c r="M36" s="35"/>
    </row>
    <row r="37" spans="1:13" ht="12.95" customHeight="1">
      <c r="A37" s="81"/>
      <c r="B37" s="83"/>
      <c r="C37" s="83"/>
      <c r="D37" s="83"/>
      <c r="E37" s="83"/>
      <c r="F37" s="83"/>
      <c r="G37" s="83"/>
      <c r="H37" s="83"/>
      <c r="I37" s="81"/>
      <c r="J37" s="83"/>
      <c r="K37" s="185"/>
      <c r="L37" s="84"/>
      <c r="M37" s="35"/>
    </row>
    <row r="38" spans="1:13" ht="12.95" customHeight="1">
      <c r="A38" s="81"/>
      <c r="B38" s="83"/>
      <c r="C38" s="83"/>
      <c r="D38" s="83"/>
      <c r="E38" s="83"/>
      <c r="F38" s="83"/>
      <c r="G38" s="83"/>
      <c r="H38" s="83"/>
      <c r="I38" s="81"/>
      <c r="J38" s="83"/>
      <c r="K38" s="185"/>
      <c r="L38" s="84"/>
      <c r="M38" s="35"/>
    </row>
    <row r="39" spans="1:13" ht="12.95" customHeight="1">
      <c r="A39" s="81"/>
      <c r="B39" s="83"/>
      <c r="C39" s="83"/>
      <c r="D39" s="83"/>
      <c r="E39" s="83"/>
      <c r="F39" s="83"/>
      <c r="G39" s="83"/>
      <c r="H39" s="83"/>
      <c r="I39" s="81"/>
      <c r="J39" s="83"/>
      <c r="K39" s="185"/>
      <c r="L39" s="84"/>
      <c r="M39" s="35"/>
    </row>
    <row r="40" spans="1:13" ht="12.95" customHeight="1">
      <c r="A40" s="81"/>
      <c r="B40" s="83"/>
      <c r="C40" s="83"/>
      <c r="D40" s="83"/>
      <c r="E40" s="83"/>
      <c r="F40" s="83"/>
      <c r="G40" s="83"/>
      <c r="H40" s="83"/>
      <c r="I40" s="81"/>
      <c r="J40" s="83"/>
      <c r="K40" s="185"/>
      <c r="L40" s="84"/>
      <c r="M40" s="35"/>
    </row>
    <row r="41" spans="1:13" ht="12.95" customHeight="1">
      <c r="A41" s="81"/>
      <c r="B41" s="83"/>
      <c r="C41" s="83"/>
      <c r="D41" s="83"/>
      <c r="E41" s="83"/>
      <c r="F41" s="83"/>
      <c r="G41" s="83"/>
      <c r="H41" s="83"/>
      <c r="I41" s="81"/>
      <c r="J41" s="83"/>
      <c r="K41" s="185"/>
      <c r="L41" s="84"/>
      <c r="M41" s="35"/>
    </row>
    <row r="42" spans="1:13" ht="12.95" customHeight="1">
      <c r="A42" s="81"/>
      <c r="B42" s="83"/>
      <c r="C42" s="83"/>
      <c r="D42" s="83"/>
      <c r="E42" s="83"/>
      <c r="F42" s="83"/>
      <c r="G42" s="83"/>
      <c r="H42" s="83"/>
      <c r="I42" s="81"/>
      <c r="J42" s="83"/>
      <c r="K42" s="185"/>
      <c r="L42" s="84"/>
      <c r="M42" s="35"/>
    </row>
    <row r="43" spans="1:13" ht="12.95" customHeight="1">
      <c r="A43" s="81"/>
      <c r="B43" s="83"/>
      <c r="C43" s="83"/>
      <c r="D43" s="83"/>
      <c r="E43" s="83"/>
      <c r="F43" s="83"/>
      <c r="G43" s="83"/>
      <c r="H43" s="83"/>
      <c r="I43" s="81"/>
      <c r="J43" s="83"/>
      <c r="K43" s="185"/>
      <c r="L43" s="84"/>
      <c r="M43" s="35"/>
    </row>
    <row r="44" spans="1:13" ht="12.95" customHeight="1">
      <c r="A44" s="81"/>
      <c r="B44" s="83"/>
      <c r="C44" s="83"/>
      <c r="D44" s="83"/>
      <c r="E44" s="83"/>
      <c r="F44" s="83"/>
      <c r="G44" s="83"/>
      <c r="H44" s="83"/>
      <c r="I44" s="81"/>
      <c r="J44" s="83"/>
      <c r="K44" s="185"/>
      <c r="L44" s="84"/>
      <c r="M44" s="35"/>
    </row>
    <row r="45" spans="1:13" ht="12.95" customHeight="1">
      <c r="A45" s="81"/>
      <c r="B45" s="83"/>
      <c r="C45" s="83"/>
      <c r="D45" s="83"/>
      <c r="E45" s="83"/>
      <c r="F45" s="83"/>
      <c r="G45" s="83"/>
      <c r="H45" s="83"/>
      <c r="I45" s="81"/>
      <c r="J45" s="83"/>
      <c r="K45" s="185"/>
      <c r="L45" s="84"/>
      <c r="M45" s="35"/>
    </row>
    <row r="46" spans="1:13" ht="12.95" customHeight="1">
      <c r="A46" s="81"/>
      <c r="B46" s="83"/>
      <c r="C46" s="83"/>
      <c r="D46" s="83"/>
      <c r="E46" s="83"/>
      <c r="F46" s="83"/>
      <c r="G46" s="83"/>
      <c r="H46" s="83"/>
      <c r="I46" s="81"/>
      <c r="J46" s="83"/>
      <c r="K46" s="185"/>
      <c r="L46" s="84"/>
      <c r="M46" s="35"/>
    </row>
    <row r="47" spans="1:13" ht="12.95" customHeight="1">
      <c r="A47" s="81"/>
      <c r="B47" s="83"/>
      <c r="C47" s="83"/>
      <c r="D47" s="83"/>
      <c r="E47" s="83"/>
      <c r="F47" s="83"/>
      <c r="G47" s="83"/>
      <c r="H47" s="83"/>
      <c r="I47" s="81"/>
      <c r="J47" s="83"/>
      <c r="K47" s="185"/>
      <c r="L47" s="84"/>
      <c r="M47" s="35"/>
    </row>
    <row r="48" spans="1:13" ht="12.95" customHeight="1">
      <c r="A48" s="81"/>
      <c r="B48" s="83"/>
      <c r="C48" s="83"/>
      <c r="D48" s="83"/>
      <c r="E48" s="83"/>
      <c r="F48" s="83"/>
      <c r="G48" s="83"/>
      <c r="H48" s="83"/>
      <c r="I48" s="81"/>
      <c r="J48" s="83"/>
      <c r="K48" s="185"/>
      <c r="L48" s="84"/>
      <c r="M48" s="35"/>
    </row>
    <row r="49" spans="1:13" ht="12.95" customHeight="1">
      <c r="A49" s="81"/>
      <c r="B49" s="83"/>
      <c r="C49" s="83"/>
      <c r="D49" s="83"/>
      <c r="E49" s="83"/>
      <c r="F49" s="83"/>
      <c r="G49" s="83"/>
      <c r="H49" s="83"/>
      <c r="I49" s="81"/>
      <c r="J49" s="83"/>
      <c r="K49" s="185"/>
      <c r="L49" s="84"/>
      <c r="M49" s="35"/>
    </row>
    <row r="50" spans="1:13" ht="12.95" customHeight="1">
      <c r="A50" s="81"/>
      <c r="B50" s="83"/>
      <c r="C50" s="83"/>
      <c r="D50" s="83"/>
      <c r="E50" s="83"/>
      <c r="F50" s="83"/>
      <c r="G50" s="83"/>
      <c r="H50" s="83"/>
      <c r="I50" s="81"/>
      <c r="J50" s="83"/>
      <c r="K50" s="185"/>
      <c r="L50" s="84"/>
      <c r="M50" s="35"/>
    </row>
    <row r="51" spans="1:13" ht="12.95" customHeight="1">
      <c r="A51" s="81"/>
      <c r="B51" s="83"/>
      <c r="C51" s="83"/>
      <c r="D51" s="83"/>
      <c r="E51" s="83"/>
      <c r="F51" s="83"/>
      <c r="G51" s="83"/>
      <c r="H51" s="83"/>
      <c r="I51" s="81"/>
      <c r="J51" s="83"/>
      <c r="K51" s="185"/>
      <c r="L51" s="84"/>
      <c r="M51" s="35"/>
    </row>
    <row r="52" spans="1:13" ht="12.95" customHeight="1">
      <c r="A52" s="81"/>
      <c r="B52" s="83"/>
      <c r="C52" s="83"/>
      <c r="D52" s="83"/>
      <c r="E52" s="83"/>
      <c r="F52" s="83"/>
      <c r="G52" s="83"/>
      <c r="H52" s="83"/>
      <c r="I52" s="81"/>
      <c r="J52" s="83"/>
      <c r="K52" s="185"/>
      <c r="L52" s="84"/>
      <c r="M52" s="35"/>
    </row>
    <row r="53" spans="1:13" ht="12.95" customHeight="1">
      <c r="A53" s="81"/>
      <c r="B53" s="83"/>
      <c r="C53" s="83"/>
      <c r="D53" s="83"/>
      <c r="E53" s="83"/>
      <c r="F53" s="83"/>
      <c r="G53" s="83"/>
      <c r="H53" s="83"/>
      <c r="I53" s="81"/>
      <c r="J53" s="83"/>
      <c r="K53" s="185"/>
      <c r="L53" s="84"/>
      <c r="M53" s="35"/>
    </row>
    <row r="54" spans="1:13" ht="12.95" customHeight="1">
      <c r="A54" s="81"/>
      <c r="B54" s="81"/>
      <c r="C54" s="81"/>
      <c r="D54" s="83"/>
      <c r="E54" s="83"/>
      <c r="F54" s="83"/>
      <c r="G54" s="83"/>
      <c r="H54" s="83"/>
      <c r="I54" s="81"/>
      <c r="J54" s="83"/>
      <c r="K54" s="185"/>
      <c r="L54" s="84"/>
    </row>
    <row r="55" spans="1:13" ht="12.95" customHeight="1">
      <c r="A55" s="81"/>
      <c r="B55" s="81"/>
      <c r="C55" s="81"/>
      <c r="D55" s="83"/>
      <c r="E55" s="83"/>
      <c r="F55" s="83"/>
      <c r="G55" s="83"/>
      <c r="H55" s="83"/>
      <c r="I55" s="81"/>
      <c r="J55" s="83"/>
      <c r="K55" s="185"/>
      <c r="L55" s="84"/>
    </row>
    <row r="56" spans="1:13" ht="12.95" customHeight="1" thickBot="1">
      <c r="A56" s="81"/>
      <c r="B56" s="81"/>
      <c r="C56" s="81"/>
      <c r="D56" s="83"/>
      <c r="E56" s="83"/>
      <c r="F56" s="83"/>
      <c r="G56" s="83"/>
      <c r="H56" s="83"/>
      <c r="I56" s="81"/>
      <c r="J56" s="83"/>
      <c r="K56" s="185"/>
      <c r="L56" s="84"/>
    </row>
    <row r="57" spans="1:13" ht="12.95" customHeight="1" thickBot="1">
      <c r="A57" s="371" t="s">
        <v>218</v>
      </c>
      <c r="B57" s="372"/>
      <c r="C57" s="135"/>
      <c r="D57" s="83"/>
      <c r="E57" s="83"/>
      <c r="F57" s="83"/>
      <c r="G57" s="83"/>
      <c r="H57" s="83"/>
      <c r="I57" s="155"/>
      <c r="J57" s="195"/>
      <c r="K57" s="86"/>
      <c r="L57" s="86"/>
      <c r="M57" s="35"/>
    </row>
    <row r="58" spans="1:13" ht="12.95" customHeight="1" thickBot="1">
      <c r="A58" s="371" t="s">
        <v>219</v>
      </c>
      <c r="B58" s="373"/>
      <c r="C58" s="372"/>
      <c r="D58" s="83"/>
      <c r="E58" s="83"/>
      <c r="F58" s="83"/>
      <c r="G58" s="83"/>
      <c r="H58" s="83"/>
      <c r="I58" s="155"/>
      <c r="J58" s="195"/>
      <c r="K58" s="86"/>
      <c r="L58" s="86"/>
      <c r="M58" s="35"/>
    </row>
    <row r="59" spans="1:13" ht="5.25" customHeight="1">
      <c r="A59" s="36"/>
      <c r="B59" s="36"/>
      <c r="C59" s="36"/>
      <c r="D59" s="36"/>
      <c r="E59" s="36"/>
      <c r="F59" s="36"/>
      <c r="G59" s="36"/>
      <c r="H59" s="36"/>
      <c r="I59" s="36"/>
      <c r="J59" s="36"/>
      <c r="K59" s="186"/>
      <c r="L59" s="36"/>
    </row>
    <row r="60" spans="1:13" s="38" customFormat="1" ht="14.1" customHeight="1">
      <c r="A60" s="37" t="s">
        <v>14</v>
      </c>
      <c r="B60" s="37" t="s">
        <v>15</v>
      </c>
      <c r="K60" s="187"/>
    </row>
    <row r="61" spans="1:13" s="38" customFormat="1" ht="14.1" customHeight="1">
      <c r="A61" s="39" t="s">
        <v>223</v>
      </c>
      <c r="B61" s="40"/>
      <c r="C61" s="40"/>
      <c r="D61" s="40"/>
      <c r="E61" s="40"/>
      <c r="F61" s="40"/>
      <c r="G61" s="40"/>
      <c r="H61" s="40"/>
      <c r="I61" s="40"/>
      <c r="J61" s="40"/>
      <c r="K61" s="189"/>
      <c r="L61" s="40"/>
    </row>
    <row r="62" spans="1:13" s="38" customFormat="1" ht="14.1" customHeight="1">
      <c r="A62" s="39" t="s">
        <v>58</v>
      </c>
      <c r="B62" s="40"/>
      <c r="C62" s="40"/>
      <c r="D62" s="40"/>
      <c r="E62" s="40"/>
      <c r="F62" s="40"/>
      <c r="G62" s="40"/>
      <c r="H62" s="40"/>
      <c r="I62" s="40"/>
      <c r="J62" s="40"/>
      <c r="K62" s="189"/>
      <c r="L62" s="40"/>
    </row>
    <row r="63" spans="1:13" s="38" customFormat="1" ht="14.1" customHeight="1">
      <c r="A63" s="39" t="s">
        <v>59</v>
      </c>
      <c r="B63" s="39"/>
      <c r="C63" s="39"/>
      <c r="D63" s="39"/>
      <c r="E63" s="39"/>
      <c r="F63" s="39"/>
      <c r="G63" s="39"/>
      <c r="H63" s="39"/>
      <c r="I63" s="39"/>
      <c r="J63" s="39"/>
      <c r="K63" s="188"/>
      <c r="L63" s="39"/>
    </row>
    <row r="64" spans="1:13" s="38" customFormat="1" ht="14.1" customHeight="1">
      <c r="A64" s="39" t="s">
        <v>205</v>
      </c>
      <c r="B64" s="39"/>
      <c r="C64" s="39"/>
      <c r="D64" s="39"/>
      <c r="E64" s="39"/>
      <c r="F64" s="39"/>
      <c r="G64" s="39"/>
      <c r="H64" s="39"/>
      <c r="I64" s="39"/>
      <c r="J64" s="39"/>
      <c r="K64" s="188"/>
      <c r="L64" s="39"/>
    </row>
    <row r="65" spans="1:12" s="38" customFormat="1" ht="14.1" customHeight="1">
      <c r="A65" s="39" t="s">
        <v>32</v>
      </c>
      <c r="B65" s="40"/>
      <c r="C65" s="40"/>
      <c r="D65" s="40"/>
      <c r="E65" s="40"/>
      <c r="F65" s="40"/>
      <c r="G65" s="40"/>
      <c r="H65" s="40"/>
      <c r="I65" s="40"/>
      <c r="J65" s="40"/>
      <c r="K65" s="189"/>
      <c r="L65" s="40"/>
    </row>
    <row r="66" spans="1:12">
      <c r="A66" s="416" t="s">
        <v>248</v>
      </c>
      <c r="B66" s="416"/>
      <c r="C66" s="416"/>
      <c r="D66" s="416"/>
      <c r="E66" s="416"/>
      <c r="F66" s="416"/>
      <c r="G66" s="416"/>
      <c r="H66" s="416"/>
      <c r="I66" s="416"/>
      <c r="J66" s="416"/>
      <c r="K66" s="416"/>
      <c r="L66" s="416"/>
    </row>
    <row r="67" spans="1:12">
      <c r="A67" s="416"/>
      <c r="B67" s="416"/>
      <c r="C67" s="416"/>
      <c r="D67" s="416"/>
      <c r="E67" s="416"/>
      <c r="F67" s="416"/>
      <c r="G67" s="416"/>
      <c r="H67" s="416"/>
      <c r="I67" s="416"/>
      <c r="J67" s="416"/>
      <c r="K67" s="416"/>
      <c r="L67" s="416"/>
    </row>
  </sheetData>
  <mergeCells count="22">
    <mergeCell ref="A66:L67"/>
    <mergeCell ref="B4:C4"/>
    <mergeCell ref="D4:J4"/>
    <mergeCell ref="J1:L1"/>
    <mergeCell ref="B2:C2"/>
    <mergeCell ref="D2:J2"/>
    <mergeCell ref="B3:C3"/>
    <mergeCell ref="D3:J3"/>
    <mergeCell ref="I6:I7"/>
    <mergeCell ref="J6:J7"/>
    <mergeCell ref="L6:L7"/>
    <mergeCell ref="A6:A7"/>
    <mergeCell ref="B6:B7"/>
    <mergeCell ref="C6:C7"/>
    <mergeCell ref="D6:D7"/>
    <mergeCell ref="E6:E7"/>
    <mergeCell ref="F6:F7"/>
    <mergeCell ref="K6:K7"/>
    <mergeCell ref="A57:B57"/>
    <mergeCell ref="A58:C58"/>
    <mergeCell ref="G6:G7"/>
    <mergeCell ref="H6:H7"/>
  </mergeCells>
  <phoneticPr fontId="2"/>
  <pageMargins left="0.59055118110236227" right="0" top="0.39370078740157483" bottom="0.39370078740157483" header="0.51181102362204722" footer="0.51181102362204722"/>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60"/>
  <sheetViews>
    <sheetView view="pageBreakPreview" zoomScaleNormal="100" zoomScaleSheetLayoutView="100" workbookViewId="0"/>
  </sheetViews>
  <sheetFormatPr defaultRowHeight="13.5"/>
  <cols>
    <col min="1" max="1" width="11.625" style="55" customWidth="1"/>
    <col min="2" max="2" width="8.125" style="55" customWidth="1"/>
    <col min="3" max="3" width="4.375" style="55" customWidth="1"/>
    <col min="4" max="12" width="8.125" style="55" customWidth="1"/>
    <col min="13" max="16384" width="9" style="55"/>
  </cols>
  <sheetData>
    <row r="1" spans="1:12" s="33" customFormat="1" ht="18.75" customHeight="1">
      <c r="A1" s="33" t="s">
        <v>15</v>
      </c>
      <c r="K1" s="445" t="s">
        <v>121</v>
      </c>
      <c r="L1" s="445"/>
    </row>
    <row r="2" spans="1:12" s="33" customFormat="1" ht="18.75" customHeight="1">
      <c r="I2" s="446" t="str">
        <f>様式3!I2</f>
        <v>令和　　年　　月　　日</v>
      </c>
      <c r="J2" s="359"/>
      <c r="K2" s="359"/>
      <c r="L2" s="359"/>
    </row>
    <row r="3" spans="1:12" s="33" customFormat="1" ht="18.75" customHeight="1"/>
    <row r="4" spans="1:12" s="33" customFormat="1" ht="18.75" customHeight="1">
      <c r="A4" s="385" t="s">
        <v>185</v>
      </c>
      <c r="B4" s="385"/>
      <c r="C4" s="385"/>
      <c r="D4" s="385"/>
      <c r="E4" s="385"/>
      <c r="F4" s="385"/>
      <c r="G4" s="385"/>
      <c r="H4" s="385"/>
      <c r="I4" s="385"/>
      <c r="J4" s="385"/>
      <c r="K4" s="385"/>
      <c r="L4" s="385"/>
    </row>
    <row r="5" spans="1:12" s="33" customFormat="1" ht="18.75" customHeight="1"/>
    <row r="6" spans="1:12" s="12" customFormat="1" ht="18.75" customHeight="1">
      <c r="A6" s="12" t="s">
        <v>61</v>
      </c>
    </row>
    <row r="7" spans="1:12" s="12" customFormat="1" ht="18.75" customHeight="1">
      <c r="A7" s="361" t="str">
        <f>IF(様式1!A5="","",様式1!A5)</f>
        <v>上越市ガス水道事業管理者</v>
      </c>
      <c r="B7" s="361"/>
      <c r="C7" s="361"/>
      <c r="D7" s="361"/>
      <c r="E7" s="12" t="s">
        <v>18</v>
      </c>
    </row>
    <row r="8" spans="1:12" s="12" customFormat="1" ht="18.75" customHeight="1">
      <c r="G8" s="362" t="s">
        <v>250</v>
      </c>
      <c r="H8" s="362"/>
      <c r="I8" s="362"/>
      <c r="J8" s="362"/>
      <c r="K8" s="362"/>
      <c r="L8" s="362"/>
    </row>
    <row r="9" spans="1:12" s="12" customFormat="1" ht="18.75" customHeight="1">
      <c r="G9" s="362" t="s">
        <v>19</v>
      </c>
      <c r="H9" s="362"/>
      <c r="I9" s="363" t="str">
        <f>IF(様式1!F7="","",様式1!F7)</f>
        <v/>
      </c>
      <c r="J9" s="363"/>
      <c r="K9" s="363"/>
      <c r="L9" s="363"/>
    </row>
    <row r="10" spans="1:12" s="12" customFormat="1" ht="18.75" customHeight="1">
      <c r="G10" s="362" t="s">
        <v>20</v>
      </c>
      <c r="H10" s="362"/>
      <c r="I10" s="363" t="str">
        <f>IF(様式1!G10="","",様式1!G10)</f>
        <v/>
      </c>
      <c r="J10" s="363"/>
      <c r="K10" s="363"/>
      <c r="L10" s="31" t="s">
        <v>11</v>
      </c>
    </row>
    <row r="11" spans="1:12" s="33" customFormat="1" ht="18.75" customHeight="1"/>
    <row r="12" spans="1:12" s="33" customFormat="1" ht="18.75" customHeight="1">
      <c r="A12" s="417" t="s">
        <v>33</v>
      </c>
      <c r="B12" s="417"/>
      <c r="C12" s="417"/>
      <c r="D12" s="417"/>
      <c r="E12" s="417"/>
      <c r="F12" s="417"/>
      <c r="G12" s="417"/>
      <c r="H12" s="417"/>
      <c r="I12" s="417"/>
      <c r="J12" s="417"/>
      <c r="K12" s="417"/>
      <c r="L12" s="417"/>
    </row>
    <row r="13" spans="1:12" s="1" customFormat="1" ht="18.75" customHeight="1">
      <c r="B13" s="365" t="s">
        <v>21</v>
      </c>
      <c r="C13" s="365"/>
      <c r="D13" s="366" t="str">
        <f>IF(様式1!E27="","",様式1!E27)</f>
        <v/>
      </c>
      <c r="E13" s="366"/>
      <c r="F13" s="366"/>
      <c r="G13" s="366"/>
      <c r="H13" s="366"/>
      <c r="I13" s="366"/>
      <c r="J13" s="366"/>
      <c r="K13" s="366"/>
      <c r="L13" s="16"/>
    </row>
    <row r="14" spans="1:12" s="1" customFormat="1" ht="18.75" customHeight="1">
      <c r="B14" s="357" t="s">
        <v>22</v>
      </c>
      <c r="C14" s="357"/>
      <c r="D14" s="358" t="str">
        <f>IF(様式1!E23="","",様式1!E23)</f>
        <v/>
      </c>
      <c r="E14" s="358"/>
      <c r="F14" s="358"/>
      <c r="G14" s="358"/>
      <c r="H14" s="358"/>
      <c r="I14" s="358"/>
      <c r="J14" s="358"/>
      <c r="K14" s="358"/>
      <c r="L14" s="16"/>
    </row>
    <row r="15" spans="1:12" s="1" customFormat="1" ht="18.75" customHeight="1">
      <c r="B15" s="374" t="s">
        <v>337</v>
      </c>
      <c r="C15" s="374"/>
      <c r="D15" s="432" t="str">
        <f>IF(様式1!F29="","",様式1!F29)</f>
        <v/>
      </c>
      <c r="E15" s="432"/>
      <c r="F15" s="432"/>
      <c r="G15" s="432"/>
      <c r="H15" s="432"/>
      <c r="I15" s="432"/>
      <c r="J15" s="432"/>
      <c r="K15" s="432"/>
      <c r="L15" s="16"/>
    </row>
    <row r="16" spans="1:12" s="33" customFormat="1" ht="18.75" customHeight="1">
      <c r="A16" s="34" t="s">
        <v>12</v>
      </c>
      <c r="B16" s="34"/>
      <c r="C16" s="34"/>
      <c r="D16" s="34"/>
      <c r="E16" s="34"/>
      <c r="F16" s="34"/>
      <c r="G16" s="34"/>
      <c r="H16" s="34"/>
      <c r="I16" s="34"/>
      <c r="J16" s="34"/>
      <c r="K16" s="34"/>
      <c r="L16" s="34"/>
    </row>
    <row r="17" spans="1:13" ht="6.75" customHeight="1"/>
    <row r="18" spans="1:13" ht="15" customHeight="1">
      <c r="A18" s="441" t="s">
        <v>23</v>
      </c>
      <c r="B18" s="433" t="s">
        <v>13</v>
      </c>
      <c r="C18" s="433" t="s">
        <v>24</v>
      </c>
      <c r="D18" s="435" t="s">
        <v>25</v>
      </c>
      <c r="E18" s="443" t="s">
        <v>28</v>
      </c>
      <c r="F18" s="435" t="s">
        <v>29</v>
      </c>
      <c r="G18" s="435" t="s">
        <v>52</v>
      </c>
      <c r="H18" s="435" t="s">
        <v>122</v>
      </c>
      <c r="I18" s="437" t="s">
        <v>123</v>
      </c>
      <c r="J18" s="439" t="s">
        <v>124</v>
      </c>
      <c r="K18" s="439" t="s">
        <v>175</v>
      </c>
      <c r="L18" s="433" t="s">
        <v>34</v>
      </c>
    </row>
    <row r="19" spans="1:13" ht="15" customHeight="1" thickBot="1">
      <c r="A19" s="442"/>
      <c r="B19" s="434"/>
      <c r="C19" s="434"/>
      <c r="D19" s="436"/>
      <c r="E19" s="444"/>
      <c r="F19" s="436"/>
      <c r="G19" s="436"/>
      <c r="H19" s="436"/>
      <c r="I19" s="438"/>
      <c r="J19" s="440"/>
      <c r="K19" s="440"/>
      <c r="L19" s="434"/>
    </row>
    <row r="20" spans="1:13" ht="12.95" customHeight="1" thickTop="1">
      <c r="A20" s="87"/>
      <c r="B20" s="87"/>
      <c r="C20" s="87"/>
      <c r="D20" s="87"/>
      <c r="E20" s="88"/>
      <c r="F20" s="87"/>
      <c r="G20" s="87"/>
      <c r="H20" s="87"/>
      <c r="I20" s="87"/>
      <c r="J20" s="87"/>
      <c r="K20" s="87"/>
      <c r="L20" s="87"/>
      <c r="M20" s="56"/>
    </row>
    <row r="21" spans="1:13" ht="12.95" customHeight="1">
      <c r="A21" s="87"/>
      <c r="B21" s="87"/>
      <c r="C21" s="87"/>
      <c r="D21" s="87"/>
      <c r="E21" s="88"/>
      <c r="F21" s="87"/>
      <c r="G21" s="87"/>
      <c r="H21" s="87"/>
      <c r="I21" s="87"/>
      <c r="J21" s="87"/>
      <c r="K21" s="87"/>
      <c r="L21" s="87"/>
      <c r="M21" s="56"/>
    </row>
    <row r="22" spans="1:13" ht="12.95" customHeight="1">
      <c r="A22" s="87"/>
      <c r="B22" s="89"/>
      <c r="C22" s="89"/>
      <c r="D22" s="89"/>
      <c r="E22" s="89"/>
      <c r="F22" s="89"/>
      <c r="G22" s="89"/>
      <c r="H22" s="89"/>
      <c r="I22" s="89"/>
      <c r="J22" s="89"/>
      <c r="K22" s="89"/>
      <c r="L22" s="90"/>
    </row>
    <row r="23" spans="1:13" ht="12.95" customHeight="1">
      <c r="A23" s="87"/>
      <c r="B23" s="89"/>
      <c r="C23" s="89"/>
      <c r="D23" s="89"/>
      <c r="E23" s="89"/>
      <c r="F23" s="89"/>
      <c r="G23" s="89"/>
      <c r="H23" s="89"/>
      <c r="I23" s="89"/>
      <c r="J23" s="89"/>
      <c r="K23" s="89"/>
      <c r="L23" s="90"/>
    </row>
    <row r="24" spans="1:13" ht="12.95" customHeight="1">
      <c r="A24" s="87"/>
      <c r="B24" s="89"/>
      <c r="C24" s="89"/>
      <c r="D24" s="89"/>
      <c r="E24" s="89"/>
      <c r="F24" s="89"/>
      <c r="G24" s="89"/>
      <c r="H24" s="89"/>
      <c r="I24" s="89"/>
      <c r="J24" s="89"/>
      <c r="K24" s="89"/>
      <c r="L24" s="90"/>
    </row>
    <row r="25" spans="1:13" ht="12.95" customHeight="1">
      <c r="A25" s="87"/>
      <c r="B25" s="89"/>
      <c r="C25" s="89"/>
      <c r="D25" s="89"/>
      <c r="E25" s="89"/>
      <c r="F25" s="89"/>
      <c r="G25" s="89"/>
      <c r="H25" s="89"/>
      <c r="I25" s="89"/>
      <c r="J25" s="89"/>
      <c r="K25" s="89"/>
      <c r="L25" s="90"/>
    </row>
    <row r="26" spans="1:13" ht="12.95" customHeight="1">
      <c r="A26" s="87"/>
      <c r="B26" s="89"/>
      <c r="C26" s="89"/>
      <c r="D26" s="89"/>
      <c r="E26" s="89"/>
      <c r="F26" s="89"/>
      <c r="G26" s="89"/>
      <c r="H26" s="89"/>
      <c r="I26" s="89"/>
      <c r="J26" s="89"/>
      <c r="K26" s="89"/>
      <c r="L26" s="90"/>
    </row>
    <row r="27" spans="1:13" ht="12.95" customHeight="1">
      <c r="A27" s="87"/>
      <c r="B27" s="89"/>
      <c r="C27" s="89"/>
      <c r="D27" s="89"/>
      <c r="E27" s="89"/>
      <c r="F27" s="89"/>
      <c r="G27" s="89"/>
      <c r="H27" s="89"/>
      <c r="I27" s="89"/>
      <c r="J27" s="89"/>
      <c r="K27" s="89"/>
      <c r="L27" s="90"/>
    </row>
    <row r="28" spans="1:13" ht="12.95" customHeight="1">
      <c r="A28" s="87"/>
      <c r="B28" s="89"/>
      <c r="C28" s="89"/>
      <c r="D28" s="89"/>
      <c r="E28" s="89"/>
      <c r="F28" s="89"/>
      <c r="G28" s="89"/>
      <c r="H28" s="89"/>
      <c r="I28" s="89"/>
      <c r="J28" s="89"/>
      <c r="K28" s="89"/>
      <c r="L28" s="90"/>
    </row>
    <row r="29" spans="1:13" ht="12.95" customHeight="1">
      <c r="A29" s="87"/>
      <c r="B29" s="89"/>
      <c r="C29" s="89"/>
      <c r="D29" s="89"/>
      <c r="E29" s="89"/>
      <c r="F29" s="89"/>
      <c r="G29" s="89"/>
      <c r="H29" s="89"/>
      <c r="I29" s="89"/>
      <c r="J29" s="89"/>
      <c r="K29" s="89"/>
      <c r="L29" s="90"/>
    </row>
    <row r="30" spans="1:13" ht="12.95" customHeight="1">
      <c r="A30" s="87"/>
      <c r="B30" s="89"/>
      <c r="C30" s="89"/>
      <c r="D30" s="89"/>
      <c r="E30" s="89"/>
      <c r="F30" s="89"/>
      <c r="G30" s="89"/>
      <c r="H30" s="89"/>
      <c r="I30" s="89"/>
      <c r="J30" s="89"/>
      <c r="K30" s="89"/>
      <c r="L30" s="90"/>
    </row>
    <row r="31" spans="1:13" ht="12.95" customHeight="1">
      <c r="A31" s="87"/>
      <c r="B31" s="89"/>
      <c r="C31" s="89"/>
      <c r="D31" s="89"/>
      <c r="E31" s="89"/>
      <c r="F31" s="89"/>
      <c r="G31" s="89"/>
      <c r="H31" s="89"/>
      <c r="I31" s="89"/>
      <c r="J31" s="89"/>
      <c r="K31" s="89"/>
      <c r="L31" s="90"/>
    </row>
    <row r="32" spans="1:13" ht="12.95" customHeight="1">
      <c r="A32" s="87"/>
      <c r="B32" s="89"/>
      <c r="C32" s="89"/>
      <c r="D32" s="89"/>
      <c r="E32" s="89"/>
      <c r="F32" s="89"/>
      <c r="G32" s="89"/>
      <c r="H32" s="89"/>
      <c r="I32" s="89"/>
      <c r="J32" s="89"/>
      <c r="K32" s="89"/>
      <c r="L32" s="90"/>
    </row>
    <row r="33" spans="1:13" ht="12.95" customHeight="1">
      <c r="A33" s="87"/>
      <c r="B33" s="89"/>
      <c r="C33" s="89"/>
      <c r="D33" s="89"/>
      <c r="E33" s="89"/>
      <c r="F33" s="89"/>
      <c r="G33" s="89"/>
      <c r="H33" s="89"/>
      <c r="I33" s="89"/>
      <c r="J33" s="89"/>
      <c r="K33" s="89"/>
      <c r="L33" s="90"/>
    </row>
    <row r="34" spans="1:13" ht="12.95" customHeight="1">
      <c r="A34" s="87"/>
      <c r="B34" s="87"/>
      <c r="C34" s="87"/>
      <c r="D34" s="89"/>
      <c r="E34" s="89"/>
      <c r="F34" s="89"/>
      <c r="G34" s="89"/>
      <c r="H34" s="89"/>
      <c r="I34" s="89"/>
      <c r="J34" s="87"/>
      <c r="K34" s="89"/>
      <c r="L34" s="90"/>
    </row>
    <row r="35" spans="1:13" ht="12.95" customHeight="1">
      <c r="A35" s="91"/>
      <c r="B35" s="91"/>
      <c r="C35" s="91"/>
      <c r="D35" s="89"/>
      <c r="E35" s="89"/>
      <c r="F35" s="89"/>
      <c r="G35" s="89"/>
      <c r="H35" s="89"/>
      <c r="I35" s="89"/>
      <c r="J35" s="91"/>
      <c r="K35" s="89"/>
      <c r="L35" s="90"/>
      <c r="M35" s="56"/>
    </row>
    <row r="36" spans="1:13" ht="12.95" customHeight="1">
      <c r="A36" s="89"/>
      <c r="B36" s="89"/>
      <c r="C36" s="89"/>
      <c r="D36" s="89"/>
      <c r="E36" s="89"/>
      <c r="F36" s="89"/>
      <c r="G36" s="89"/>
      <c r="H36" s="89"/>
      <c r="I36" s="89"/>
      <c r="J36" s="89"/>
      <c r="K36" s="89"/>
      <c r="L36" s="90"/>
      <c r="M36" s="56"/>
    </row>
    <row r="37" spans="1:13" ht="12.95" customHeight="1">
      <c r="A37" s="89"/>
      <c r="B37" s="89"/>
      <c r="C37" s="89"/>
      <c r="D37" s="89"/>
      <c r="E37" s="89"/>
      <c r="F37" s="89"/>
      <c r="G37" s="89"/>
      <c r="H37" s="89"/>
      <c r="I37" s="89"/>
      <c r="J37" s="89"/>
      <c r="K37" s="89"/>
      <c r="L37" s="90"/>
    </row>
    <row r="38" spans="1:13" ht="12.95" customHeight="1">
      <c r="A38" s="87"/>
      <c r="B38" s="87"/>
      <c r="C38" s="87"/>
      <c r="D38" s="89"/>
      <c r="E38" s="89"/>
      <c r="F38" s="89"/>
      <c r="G38" s="89"/>
      <c r="H38" s="89"/>
      <c r="I38" s="89"/>
      <c r="J38" s="87"/>
      <c r="K38" s="89"/>
      <c r="L38" s="90"/>
    </row>
    <row r="39" spans="1:13" ht="12.95" customHeight="1">
      <c r="A39" s="91"/>
      <c r="B39" s="91"/>
      <c r="C39" s="91"/>
      <c r="D39" s="89"/>
      <c r="E39" s="89"/>
      <c r="F39" s="89"/>
      <c r="G39" s="89"/>
      <c r="H39" s="89"/>
      <c r="I39" s="89"/>
      <c r="J39" s="91"/>
      <c r="K39" s="89"/>
      <c r="L39" s="90"/>
      <c r="M39" s="56"/>
    </row>
    <row r="40" spans="1:13" ht="12.95" customHeight="1">
      <c r="A40" s="89"/>
      <c r="B40" s="89"/>
      <c r="C40" s="89"/>
      <c r="D40" s="89"/>
      <c r="E40" s="89"/>
      <c r="F40" s="89"/>
      <c r="G40" s="89"/>
      <c r="H40" s="89"/>
      <c r="I40" s="89"/>
      <c r="J40" s="89"/>
      <c r="K40" s="89"/>
      <c r="L40" s="90"/>
    </row>
    <row r="41" spans="1:13" ht="12.95" customHeight="1">
      <c r="A41" s="91"/>
      <c r="B41" s="91"/>
      <c r="C41" s="91"/>
      <c r="D41" s="89"/>
      <c r="E41" s="89"/>
      <c r="F41" s="89"/>
      <c r="G41" s="89"/>
      <c r="H41" s="89"/>
      <c r="I41" s="89"/>
      <c r="J41" s="91"/>
      <c r="K41" s="89"/>
      <c r="L41" s="90"/>
    </row>
    <row r="42" spans="1:13" ht="12.95" customHeight="1">
      <c r="A42" s="91"/>
      <c r="B42" s="91"/>
      <c r="C42" s="91"/>
      <c r="D42" s="89"/>
      <c r="E42" s="89"/>
      <c r="F42" s="89"/>
      <c r="G42" s="89"/>
      <c r="H42" s="89"/>
      <c r="I42" s="89"/>
      <c r="J42" s="91"/>
      <c r="K42" s="89"/>
      <c r="L42" s="90"/>
    </row>
    <row r="43" spans="1:13" ht="12.95" customHeight="1">
      <c r="A43" s="91"/>
      <c r="B43" s="91"/>
      <c r="C43" s="91"/>
      <c r="D43" s="89"/>
      <c r="E43" s="89"/>
      <c r="F43" s="89"/>
      <c r="G43" s="89"/>
      <c r="H43" s="89"/>
      <c r="I43" s="89"/>
      <c r="J43" s="91"/>
      <c r="K43" s="89"/>
      <c r="L43" s="90"/>
      <c r="M43" s="56"/>
    </row>
    <row r="44" spans="1:13" ht="12.95" customHeight="1">
      <c r="A44" s="89"/>
      <c r="B44" s="89"/>
      <c r="C44" s="89"/>
      <c r="D44" s="89"/>
      <c r="E44" s="89"/>
      <c r="F44" s="89"/>
      <c r="G44" s="89"/>
      <c r="H44" s="89"/>
      <c r="I44" s="89"/>
      <c r="J44" s="89"/>
      <c r="K44" s="89"/>
      <c r="L44" s="90"/>
      <c r="M44" s="56"/>
    </row>
    <row r="45" spans="1:13" ht="12.95" customHeight="1">
      <c r="A45" s="87"/>
      <c r="B45" s="87"/>
      <c r="C45" s="87"/>
      <c r="D45" s="89"/>
      <c r="E45" s="89"/>
      <c r="F45" s="89"/>
      <c r="G45" s="89"/>
      <c r="H45" s="89"/>
      <c r="I45" s="89"/>
      <c r="J45" s="87"/>
      <c r="K45" s="89"/>
      <c r="L45" s="90"/>
    </row>
    <row r="46" spans="1:13" ht="12.95" customHeight="1">
      <c r="A46" s="87"/>
      <c r="B46" s="87"/>
      <c r="C46" s="87"/>
      <c r="D46" s="89"/>
      <c r="E46" s="89"/>
      <c r="F46" s="89"/>
      <c r="G46" s="89"/>
      <c r="H46" s="89"/>
      <c r="I46" s="89"/>
      <c r="J46" s="87"/>
      <c r="K46" s="89"/>
      <c r="L46" s="90"/>
    </row>
    <row r="47" spans="1:13" ht="12.95" customHeight="1">
      <c r="A47" s="87"/>
      <c r="B47" s="87"/>
      <c r="C47" s="87"/>
      <c r="D47" s="89"/>
      <c r="E47" s="89"/>
      <c r="F47" s="89"/>
      <c r="G47" s="89"/>
      <c r="H47" s="89"/>
      <c r="I47" s="89"/>
      <c r="J47" s="87"/>
      <c r="K47" s="89"/>
      <c r="L47" s="90"/>
    </row>
    <row r="48" spans="1:13" ht="12.95" customHeight="1">
      <c r="A48" s="87"/>
      <c r="B48" s="87"/>
      <c r="C48" s="87"/>
      <c r="D48" s="87"/>
      <c r="E48" s="87"/>
      <c r="F48" s="87"/>
      <c r="G48" s="87"/>
      <c r="H48" s="87"/>
      <c r="I48" s="87"/>
      <c r="J48" s="87"/>
      <c r="K48" s="87"/>
      <c r="L48" s="87"/>
      <c r="M48" s="56"/>
    </row>
    <row r="49" spans="1:13" ht="12.95" customHeight="1">
      <c r="A49" s="87"/>
      <c r="B49" s="87"/>
      <c r="C49" s="87"/>
      <c r="D49" s="87"/>
      <c r="E49" s="87"/>
      <c r="F49" s="87"/>
      <c r="G49" s="87"/>
      <c r="H49" s="87"/>
      <c r="I49" s="87"/>
      <c r="J49" s="87"/>
      <c r="K49" s="92"/>
      <c r="L49" s="87"/>
      <c r="M49" s="56"/>
    </row>
    <row r="50" spans="1:13" ht="12.95" customHeight="1">
      <c r="A50" s="87"/>
      <c r="B50" s="87"/>
      <c r="C50" s="91"/>
      <c r="D50" s="91"/>
      <c r="E50" s="91"/>
      <c r="F50" s="91"/>
      <c r="G50" s="91"/>
      <c r="H50" s="91"/>
      <c r="I50" s="93"/>
      <c r="J50" s="93"/>
      <c r="K50" s="90"/>
      <c r="L50" s="94"/>
    </row>
    <row r="51" spans="1:13" ht="5.25" customHeight="1">
      <c r="A51" s="57"/>
      <c r="B51" s="57"/>
      <c r="C51" s="57"/>
      <c r="D51" s="57"/>
      <c r="E51" s="57"/>
      <c r="F51" s="57"/>
      <c r="G51" s="57"/>
      <c r="H51" s="57"/>
      <c r="I51" s="57"/>
      <c r="J51" s="57"/>
      <c r="K51" s="57"/>
      <c r="L51" s="57"/>
      <c r="M51" s="56"/>
    </row>
    <row r="52" spans="1:13" s="70" customFormat="1" ht="14.1" customHeight="1">
      <c r="A52" s="69" t="s">
        <v>14</v>
      </c>
      <c r="B52" s="69" t="s">
        <v>15</v>
      </c>
    </row>
    <row r="53" spans="1:13" s="70" customFormat="1" ht="14.1" customHeight="1">
      <c r="A53" s="71" t="s">
        <v>224</v>
      </c>
      <c r="B53" s="72"/>
      <c r="C53" s="72"/>
      <c r="D53" s="72"/>
      <c r="E53" s="72"/>
      <c r="F53" s="72"/>
      <c r="G53" s="72"/>
      <c r="H53" s="72"/>
      <c r="I53" s="72"/>
      <c r="J53" s="72"/>
      <c r="K53" s="72"/>
      <c r="L53" s="72"/>
    </row>
    <row r="54" spans="1:13" s="70" customFormat="1" ht="14.1" customHeight="1">
      <c r="A54" s="71" t="s">
        <v>58</v>
      </c>
      <c r="B54" s="72"/>
      <c r="C54" s="72"/>
      <c r="D54" s="72"/>
      <c r="E54" s="72"/>
      <c r="F54" s="72"/>
      <c r="G54" s="72"/>
      <c r="H54" s="72"/>
      <c r="I54" s="72"/>
      <c r="J54" s="72"/>
      <c r="K54" s="72"/>
      <c r="L54" s="72"/>
    </row>
    <row r="55" spans="1:13" s="70" customFormat="1" ht="14.1" customHeight="1">
      <c r="A55" s="71" t="s">
        <v>173</v>
      </c>
      <c r="B55" s="71"/>
      <c r="C55" s="71"/>
      <c r="D55" s="71"/>
      <c r="E55" s="71"/>
      <c r="F55" s="71"/>
      <c r="G55" s="71"/>
      <c r="H55" s="71"/>
      <c r="I55" s="71"/>
      <c r="J55" s="71"/>
      <c r="K55" s="71"/>
      <c r="L55" s="71"/>
    </row>
    <row r="56" spans="1:13" s="70" customFormat="1" ht="14.1" customHeight="1">
      <c r="A56" s="71" t="s">
        <v>172</v>
      </c>
      <c r="B56" s="71"/>
      <c r="C56" s="71"/>
      <c r="D56" s="71"/>
      <c r="E56" s="71"/>
      <c r="F56" s="71"/>
      <c r="G56" s="71"/>
      <c r="H56" s="71"/>
      <c r="I56" s="71"/>
      <c r="J56" s="71"/>
      <c r="K56" s="71"/>
      <c r="L56" s="71"/>
    </row>
    <row r="57" spans="1:13" s="70" customFormat="1" ht="14.1" customHeight="1">
      <c r="A57" s="71" t="s">
        <v>225</v>
      </c>
      <c r="B57" s="71"/>
      <c r="C57" s="71"/>
      <c r="D57" s="71"/>
      <c r="E57" s="71"/>
      <c r="F57" s="71"/>
      <c r="G57" s="71"/>
      <c r="H57" s="71"/>
      <c r="I57" s="71"/>
      <c r="J57" s="71"/>
      <c r="K57" s="71"/>
      <c r="L57" s="71"/>
    </row>
    <row r="58" spans="1:13" s="70" customFormat="1" ht="14.1" customHeight="1">
      <c r="A58" s="71" t="s">
        <v>174</v>
      </c>
      <c r="B58" s="72"/>
      <c r="C58" s="72"/>
      <c r="D58" s="72"/>
      <c r="E58" s="72"/>
      <c r="F58" s="72"/>
      <c r="G58" s="72"/>
      <c r="H58" s="72"/>
      <c r="I58" s="72"/>
      <c r="J58" s="72"/>
      <c r="K58" s="72"/>
      <c r="L58" s="72"/>
    </row>
    <row r="59" spans="1:13">
      <c r="A59" s="71" t="s">
        <v>238</v>
      </c>
    </row>
    <row r="60" spans="1:13">
      <c r="A60" s="70" t="s">
        <v>237</v>
      </c>
    </row>
  </sheetData>
  <mergeCells count="29">
    <mergeCell ref="B13:C13"/>
    <mergeCell ref="D13:K13"/>
    <mergeCell ref="K1:L1"/>
    <mergeCell ref="I2:L2"/>
    <mergeCell ref="A4:L4"/>
    <mergeCell ref="A7:D7"/>
    <mergeCell ref="G8:H8"/>
    <mergeCell ref="I8:L8"/>
    <mergeCell ref="G9:H9"/>
    <mergeCell ref="I9:L9"/>
    <mergeCell ref="G10:H10"/>
    <mergeCell ref="I10:K10"/>
    <mergeCell ref="A12:L12"/>
    <mergeCell ref="A18:A19"/>
    <mergeCell ref="B18:B19"/>
    <mergeCell ref="C18:C19"/>
    <mergeCell ref="D18:D19"/>
    <mergeCell ref="E18:E19"/>
    <mergeCell ref="L18:L19"/>
    <mergeCell ref="B14:C14"/>
    <mergeCell ref="D14:K14"/>
    <mergeCell ref="B15:C15"/>
    <mergeCell ref="D15:K15"/>
    <mergeCell ref="F18:F19"/>
    <mergeCell ref="G18:G19"/>
    <mergeCell ref="H18:H19"/>
    <mergeCell ref="I18:I19"/>
    <mergeCell ref="J18:J19"/>
    <mergeCell ref="K18:K19"/>
  </mergeCells>
  <phoneticPr fontId="2"/>
  <pageMargins left="0.59055118110236227" right="0" top="0.39370078740157483" bottom="0.39370078740157483"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65"/>
  <sheetViews>
    <sheetView view="pageBreakPreview" zoomScaleNormal="100" zoomScaleSheetLayoutView="100" workbookViewId="0"/>
  </sheetViews>
  <sheetFormatPr defaultRowHeight="13.5"/>
  <cols>
    <col min="1" max="1" width="11.625" style="55" customWidth="1"/>
    <col min="2" max="2" width="8.125" style="55" customWidth="1"/>
    <col min="3" max="3" width="4.375" style="55" customWidth="1"/>
    <col min="4" max="12" width="8.125" style="55" customWidth="1"/>
    <col min="13" max="16384" width="9" style="55"/>
  </cols>
  <sheetData>
    <row r="1" spans="1:13" s="33" customFormat="1" ht="18.75" customHeight="1">
      <c r="A1" s="33" t="s">
        <v>15</v>
      </c>
      <c r="K1" s="445" t="s">
        <v>183</v>
      </c>
      <c r="L1" s="445"/>
    </row>
    <row r="2" spans="1:13" s="1" customFormat="1" ht="18.75" customHeight="1">
      <c r="B2" s="365" t="s">
        <v>21</v>
      </c>
      <c r="C2" s="365"/>
      <c r="D2" s="366" t="str">
        <f>IF(様式1!E27="","",様式1!E27)</f>
        <v/>
      </c>
      <c r="E2" s="366"/>
      <c r="F2" s="366"/>
      <c r="G2" s="366"/>
      <c r="H2" s="366"/>
      <c r="I2" s="366"/>
      <c r="J2" s="366"/>
      <c r="K2" s="366"/>
      <c r="L2" s="16"/>
    </row>
    <row r="3" spans="1:13" s="1" customFormat="1" ht="18.75" customHeight="1">
      <c r="B3" s="357" t="s">
        <v>22</v>
      </c>
      <c r="C3" s="357"/>
      <c r="D3" s="358" t="str">
        <f>IF(様式1!E23="","",様式1!E23)</f>
        <v/>
      </c>
      <c r="E3" s="358"/>
      <c r="F3" s="358"/>
      <c r="G3" s="358"/>
      <c r="H3" s="358"/>
      <c r="I3" s="358"/>
      <c r="J3" s="358"/>
      <c r="K3" s="358"/>
      <c r="L3" s="16"/>
    </row>
    <row r="4" spans="1:13" s="1" customFormat="1" ht="18.75" customHeight="1">
      <c r="B4" s="374" t="s">
        <v>337</v>
      </c>
      <c r="C4" s="374"/>
      <c r="D4" s="432" t="str">
        <f>IF(様式1!F29="","",様式1!F29)</f>
        <v/>
      </c>
      <c r="E4" s="432"/>
      <c r="F4" s="432"/>
      <c r="G4" s="432"/>
      <c r="H4" s="432"/>
      <c r="I4" s="432"/>
      <c r="J4" s="432"/>
      <c r="K4" s="432"/>
      <c r="L4" s="16"/>
    </row>
    <row r="5" spans="1:13" s="33" customFormat="1" ht="18.75" customHeight="1">
      <c r="A5" s="34" t="s">
        <v>12</v>
      </c>
      <c r="B5" s="34"/>
      <c r="C5" s="34"/>
      <c r="D5" s="34"/>
      <c r="E5" s="34"/>
      <c r="F5" s="34"/>
      <c r="G5" s="34"/>
      <c r="H5" s="34"/>
      <c r="I5" s="34"/>
      <c r="J5" s="34"/>
      <c r="K5" s="34"/>
      <c r="L5" s="34"/>
    </row>
    <row r="6" spans="1:13" ht="6.75" customHeight="1"/>
    <row r="7" spans="1:13" ht="15" customHeight="1">
      <c r="A7" s="441" t="s">
        <v>23</v>
      </c>
      <c r="B7" s="433" t="s">
        <v>13</v>
      </c>
      <c r="C7" s="433" t="s">
        <v>24</v>
      </c>
      <c r="D7" s="435" t="s">
        <v>25</v>
      </c>
      <c r="E7" s="443" t="s">
        <v>28</v>
      </c>
      <c r="F7" s="435" t="s">
        <v>29</v>
      </c>
      <c r="G7" s="435" t="s">
        <v>52</v>
      </c>
      <c r="H7" s="435" t="s">
        <v>122</v>
      </c>
      <c r="I7" s="447" t="s">
        <v>123</v>
      </c>
      <c r="J7" s="439" t="s">
        <v>124</v>
      </c>
      <c r="K7" s="439" t="s">
        <v>175</v>
      </c>
      <c r="L7" s="433" t="s">
        <v>34</v>
      </c>
    </row>
    <row r="8" spans="1:13" ht="15" customHeight="1" thickBot="1">
      <c r="A8" s="442"/>
      <c r="B8" s="434"/>
      <c r="C8" s="434"/>
      <c r="D8" s="436"/>
      <c r="E8" s="444"/>
      <c r="F8" s="436"/>
      <c r="G8" s="436"/>
      <c r="H8" s="436"/>
      <c r="I8" s="448"/>
      <c r="J8" s="440"/>
      <c r="K8" s="440"/>
      <c r="L8" s="434"/>
    </row>
    <row r="9" spans="1:13" ht="12.95" customHeight="1" thickTop="1">
      <c r="A9" s="87"/>
      <c r="B9" s="87"/>
      <c r="C9" s="87"/>
      <c r="D9" s="87"/>
      <c r="E9" s="88"/>
      <c r="F9" s="87"/>
      <c r="G9" s="87"/>
      <c r="H9" s="87"/>
      <c r="I9" s="87"/>
      <c r="J9" s="87"/>
      <c r="K9" s="87"/>
      <c r="L9" s="87"/>
      <c r="M9" s="56"/>
    </row>
    <row r="10" spans="1:13" ht="12.95" customHeight="1">
      <c r="A10" s="87"/>
      <c r="B10" s="87"/>
      <c r="C10" s="87"/>
      <c r="D10" s="87"/>
      <c r="E10" s="88"/>
      <c r="F10" s="87"/>
      <c r="G10" s="87"/>
      <c r="H10" s="87"/>
      <c r="I10" s="87"/>
      <c r="J10" s="87"/>
      <c r="K10" s="87"/>
      <c r="L10" s="87"/>
      <c r="M10" s="56"/>
    </row>
    <row r="11" spans="1:13" ht="12.95" customHeight="1">
      <c r="A11" s="87"/>
      <c r="B11" s="89"/>
      <c r="C11" s="89"/>
      <c r="D11" s="89"/>
      <c r="E11" s="89"/>
      <c r="F11" s="89"/>
      <c r="G11" s="89"/>
      <c r="H11" s="89"/>
      <c r="I11" s="89"/>
      <c r="J11" s="89"/>
      <c r="K11" s="89"/>
      <c r="L11" s="90"/>
    </row>
    <row r="12" spans="1:13" ht="12.95" customHeight="1">
      <c r="A12" s="87"/>
      <c r="B12" s="87"/>
      <c r="C12" s="87"/>
      <c r="D12" s="89"/>
      <c r="E12" s="89"/>
      <c r="F12" s="89"/>
      <c r="G12" s="89"/>
      <c r="H12" s="89"/>
      <c r="I12" s="89"/>
      <c r="J12" s="87"/>
      <c r="K12" s="89"/>
      <c r="L12" s="90"/>
    </row>
    <row r="13" spans="1:13" ht="12.95" customHeight="1">
      <c r="A13" s="91"/>
      <c r="B13" s="91"/>
      <c r="C13" s="91"/>
      <c r="D13" s="89"/>
      <c r="E13" s="89"/>
      <c r="F13" s="89"/>
      <c r="G13" s="89"/>
      <c r="H13" s="89"/>
      <c r="I13" s="89"/>
      <c r="J13" s="91"/>
      <c r="K13" s="89"/>
      <c r="L13" s="90"/>
      <c r="M13" s="56"/>
    </row>
    <row r="14" spans="1:13" ht="12.95" customHeight="1">
      <c r="A14" s="91"/>
      <c r="B14" s="91"/>
      <c r="C14" s="91"/>
      <c r="D14" s="89"/>
      <c r="E14" s="89"/>
      <c r="F14" s="89"/>
      <c r="G14" s="89"/>
      <c r="H14" s="89"/>
      <c r="I14" s="89"/>
      <c r="J14" s="91"/>
      <c r="K14" s="89"/>
      <c r="L14" s="90"/>
      <c r="M14" s="56"/>
    </row>
    <row r="15" spans="1:13" ht="12.95" customHeight="1">
      <c r="A15" s="91"/>
      <c r="B15" s="91"/>
      <c r="C15" s="91"/>
      <c r="D15" s="89"/>
      <c r="E15" s="89"/>
      <c r="F15" s="89"/>
      <c r="G15" s="89"/>
      <c r="H15" s="89"/>
      <c r="I15" s="89"/>
      <c r="J15" s="91"/>
      <c r="K15" s="89"/>
      <c r="L15" s="90"/>
      <c r="M15" s="56"/>
    </row>
    <row r="16" spans="1:13" ht="12.95" customHeight="1">
      <c r="A16" s="91"/>
      <c r="B16" s="91"/>
      <c r="C16" s="91"/>
      <c r="D16" s="89"/>
      <c r="E16" s="89"/>
      <c r="F16" s="89"/>
      <c r="G16" s="89"/>
      <c r="H16" s="89"/>
      <c r="I16" s="89"/>
      <c r="J16" s="91"/>
      <c r="K16" s="89"/>
      <c r="L16" s="90"/>
      <c r="M16" s="56"/>
    </row>
    <row r="17" spans="1:13" ht="12.95" customHeight="1">
      <c r="A17" s="91"/>
      <c r="B17" s="91"/>
      <c r="C17" s="91"/>
      <c r="D17" s="89"/>
      <c r="E17" s="89"/>
      <c r="F17" s="89"/>
      <c r="G17" s="89"/>
      <c r="H17" s="89"/>
      <c r="I17" s="89"/>
      <c r="J17" s="91"/>
      <c r="K17" s="89"/>
      <c r="L17" s="90"/>
      <c r="M17" s="56"/>
    </row>
    <row r="18" spans="1:13" ht="12.95" customHeight="1">
      <c r="A18" s="91"/>
      <c r="B18" s="91"/>
      <c r="C18" s="91"/>
      <c r="D18" s="89"/>
      <c r="E18" s="89"/>
      <c r="F18" s="89"/>
      <c r="G18" s="89"/>
      <c r="H18" s="89"/>
      <c r="I18" s="89"/>
      <c r="J18" s="91"/>
      <c r="K18" s="89"/>
      <c r="L18" s="90"/>
      <c r="M18" s="56"/>
    </row>
    <row r="19" spans="1:13" ht="12.95" customHeight="1">
      <c r="A19" s="91"/>
      <c r="B19" s="91"/>
      <c r="C19" s="91"/>
      <c r="D19" s="89"/>
      <c r="E19" s="89"/>
      <c r="F19" s="89"/>
      <c r="G19" s="89"/>
      <c r="H19" s="89"/>
      <c r="I19" s="89"/>
      <c r="J19" s="91"/>
      <c r="K19" s="89"/>
      <c r="L19" s="90"/>
      <c r="M19" s="56"/>
    </row>
    <row r="20" spans="1:13" ht="12.95" customHeight="1">
      <c r="A20" s="91"/>
      <c r="B20" s="91"/>
      <c r="C20" s="91"/>
      <c r="D20" s="89"/>
      <c r="E20" s="89"/>
      <c r="F20" s="89"/>
      <c r="G20" s="89"/>
      <c r="H20" s="89"/>
      <c r="I20" s="89"/>
      <c r="J20" s="91"/>
      <c r="K20" s="89"/>
      <c r="L20" s="90"/>
      <c r="M20" s="56"/>
    </row>
    <row r="21" spans="1:13" ht="12.95" customHeight="1">
      <c r="A21" s="91"/>
      <c r="B21" s="91"/>
      <c r="C21" s="91"/>
      <c r="D21" s="89"/>
      <c r="E21" s="89"/>
      <c r="F21" s="89"/>
      <c r="G21" s="89"/>
      <c r="H21" s="89"/>
      <c r="I21" s="89"/>
      <c r="J21" s="91"/>
      <c r="K21" s="89"/>
      <c r="L21" s="90"/>
      <c r="M21" s="56"/>
    </row>
    <row r="22" spans="1:13" ht="12.95" customHeight="1">
      <c r="A22" s="91"/>
      <c r="B22" s="91"/>
      <c r="C22" s="91"/>
      <c r="D22" s="89"/>
      <c r="E22" s="89"/>
      <c r="F22" s="89"/>
      <c r="G22" s="89"/>
      <c r="H22" s="89"/>
      <c r="I22" s="89"/>
      <c r="J22" s="91"/>
      <c r="K22" s="89"/>
      <c r="L22" s="90"/>
      <c r="M22" s="56"/>
    </row>
    <row r="23" spans="1:13" ht="12.95" customHeight="1">
      <c r="A23" s="91"/>
      <c r="B23" s="91"/>
      <c r="C23" s="91"/>
      <c r="D23" s="89"/>
      <c r="E23" s="89"/>
      <c r="F23" s="89"/>
      <c r="G23" s="89"/>
      <c r="H23" s="89"/>
      <c r="I23" s="89"/>
      <c r="J23" s="91"/>
      <c r="K23" s="89"/>
      <c r="L23" s="90"/>
      <c r="M23" s="56"/>
    </row>
    <row r="24" spans="1:13" ht="12.95" customHeight="1">
      <c r="A24" s="91"/>
      <c r="B24" s="91"/>
      <c r="C24" s="91"/>
      <c r="D24" s="89"/>
      <c r="E24" s="89"/>
      <c r="F24" s="89"/>
      <c r="G24" s="89"/>
      <c r="H24" s="89"/>
      <c r="I24" s="89"/>
      <c r="J24" s="91"/>
      <c r="K24" s="89"/>
      <c r="L24" s="90"/>
      <c r="M24" s="56"/>
    </row>
    <row r="25" spans="1:13" ht="12.95" customHeight="1">
      <c r="A25" s="91"/>
      <c r="B25" s="91"/>
      <c r="C25" s="91"/>
      <c r="D25" s="89"/>
      <c r="E25" s="89"/>
      <c r="F25" s="89"/>
      <c r="G25" s="89"/>
      <c r="H25" s="89"/>
      <c r="I25" s="89"/>
      <c r="J25" s="91"/>
      <c r="K25" s="89"/>
      <c r="L25" s="90"/>
      <c r="M25" s="56"/>
    </row>
    <row r="26" spans="1:13" ht="12.95" customHeight="1">
      <c r="A26" s="91"/>
      <c r="B26" s="91"/>
      <c r="C26" s="91"/>
      <c r="D26" s="89"/>
      <c r="E26" s="89"/>
      <c r="F26" s="89"/>
      <c r="G26" s="89"/>
      <c r="H26" s="89"/>
      <c r="I26" s="89"/>
      <c r="J26" s="91"/>
      <c r="K26" s="89"/>
      <c r="L26" s="90"/>
      <c r="M26" s="56"/>
    </row>
    <row r="27" spans="1:13" ht="12.95" customHeight="1">
      <c r="A27" s="91"/>
      <c r="B27" s="91"/>
      <c r="C27" s="91"/>
      <c r="D27" s="89"/>
      <c r="E27" s="89"/>
      <c r="F27" s="89"/>
      <c r="G27" s="89"/>
      <c r="H27" s="89"/>
      <c r="I27" s="89"/>
      <c r="J27" s="91"/>
      <c r="K27" s="89"/>
      <c r="L27" s="90"/>
      <c r="M27" s="56"/>
    </row>
    <row r="28" spans="1:13" ht="12.95" customHeight="1">
      <c r="A28" s="91"/>
      <c r="B28" s="91"/>
      <c r="C28" s="91"/>
      <c r="D28" s="89"/>
      <c r="E28" s="89"/>
      <c r="F28" s="89"/>
      <c r="G28" s="89"/>
      <c r="H28" s="89"/>
      <c r="I28" s="89"/>
      <c r="J28" s="91"/>
      <c r="K28" s="89"/>
      <c r="L28" s="90"/>
      <c r="M28" s="56"/>
    </row>
    <row r="29" spans="1:13" ht="12.95" customHeight="1">
      <c r="A29" s="91"/>
      <c r="B29" s="91"/>
      <c r="C29" s="91"/>
      <c r="D29" s="89"/>
      <c r="E29" s="89"/>
      <c r="F29" s="89"/>
      <c r="G29" s="89"/>
      <c r="H29" s="89"/>
      <c r="I29" s="89"/>
      <c r="J29" s="91"/>
      <c r="K29" s="89"/>
      <c r="L29" s="90"/>
      <c r="M29" s="56"/>
    </row>
    <row r="30" spans="1:13" ht="12.95" customHeight="1">
      <c r="A30" s="91"/>
      <c r="B30" s="91"/>
      <c r="C30" s="91"/>
      <c r="D30" s="89"/>
      <c r="E30" s="89"/>
      <c r="F30" s="89"/>
      <c r="G30" s="89"/>
      <c r="H30" s="89"/>
      <c r="I30" s="89"/>
      <c r="J30" s="91"/>
      <c r="K30" s="89"/>
      <c r="L30" s="90"/>
      <c r="M30" s="56"/>
    </row>
    <row r="31" spans="1:13" ht="12.95" customHeight="1">
      <c r="A31" s="91"/>
      <c r="B31" s="91"/>
      <c r="C31" s="91"/>
      <c r="D31" s="89"/>
      <c r="E31" s="89"/>
      <c r="F31" s="89"/>
      <c r="G31" s="89"/>
      <c r="H31" s="89"/>
      <c r="I31" s="89"/>
      <c r="J31" s="91"/>
      <c r="K31" s="89"/>
      <c r="L31" s="90"/>
      <c r="M31" s="56"/>
    </row>
    <row r="32" spans="1:13" ht="12.95" customHeight="1">
      <c r="A32" s="91"/>
      <c r="B32" s="91"/>
      <c r="C32" s="91"/>
      <c r="D32" s="89"/>
      <c r="E32" s="89"/>
      <c r="F32" s="89"/>
      <c r="G32" s="89"/>
      <c r="H32" s="89"/>
      <c r="I32" s="89"/>
      <c r="J32" s="91"/>
      <c r="K32" s="89"/>
      <c r="L32" s="90"/>
      <c r="M32" s="56"/>
    </row>
    <row r="33" spans="1:13" ht="12.95" customHeight="1">
      <c r="A33" s="91"/>
      <c r="B33" s="91"/>
      <c r="C33" s="91"/>
      <c r="D33" s="89"/>
      <c r="E33" s="89"/>
      <c r="F33" s="89"/>
      <c r="G33" s="89"/>
      <c r="H33" s="89"/>
      <c r="I33" s="89"/>
      <c r="J33" s="91"/>
      <c r="K33" s="89"/>
      <c r="L33" s="90"/>
      <c r="M33" s="56"/>
    </row>
    <row r="34" spans="1:13" ht="12.95" customHeight="1">
      <c r="A34" s="91"/>
      <c r="B34" s="91"/>
      <c r="C34" s="91"/>
      <c r="D34" s="89"/>
      <c r="E34" s="89"/>
      <c r="F34" s="89"/>
      <c r="G34" s="89"/>
      <c r="H34" s="89"/>
      <c r="I34" s="89"/>
      <c r="J34" s="91"/>
      <c r="K34" s="89"/>
      <c r="L34" s="90"/>
      <c r="M34" s="56"/>
    </row>
    <row r="35" spans="1:13" ht="12.95" customHeight="1">
      <c r="A35" s="91"/>
      <c r="B35" s="91"/>
      <c r="C35" s="91"/>
      <c r="D35" s="89"/>
      <c r="E35" s="89"/>
      <c r="F35" s="89"/>
      <c r="G35" s="89"/>
      <c r="H35" s="89"/>
      <c r="I35" s="89"/>
      <c r="J35" s="91"/>
      <c r="K35" s="89"/>
      <c r="L35" s="90"/>
      <c r="M35" s="56"/>
    </row>
    <row r="36" spans="1:13" ht="12.95" customHeight="1">
      <c r="A36" s="91"/>
      <c r="B36" s="91"/>
      <c r="C36" s="91"/>
      <c r="D36" s="89"/>
      <c r="E36" s="89"/>
      <c r="F36" s="89"/>
      <c r="G36" s="89"/>
      <c r="H36" s="89"/>
      <c r="I36" s="89"/>
      <c r="J36" s="91"/>
      <c r="K36" s="89"/>
      <c r="L36" s="90"/>
      <c r="M36" s="56"/>
    </row>
    <row r="37" spans="1:13" ht="12.95" customHeight="1">
      <c r="A37" s="91"/>
      <c r="B37" s="91"/>
      <c r="C37" s="91"/>
      <c r="D37" s="89"/>
      <c r="E37" s="89"/>
      <c r="F37" s="89"/>
      <c r="G37" s="89"/>
      <c r="H37" s="89"/>
      <c r="I37" s="89"/>
      <c r="J37" s="91"/>
      <c r="K37" s="89"/>
      <c r="L37" s="90"/>
      <c r="M37" s="56"/>
    </row>
    <row r="38" spans="1:13" ht="12.95" customHeight="1">
      <c r="A38" s="91"/>
      <c r="B38" s="91"/>
      <c r="C38" s="91"/>
      <c r="D38" s="89"/>
      <c r="E38" s="89"/>
      <c r="F38" s="89"/>
      <c r="G38" s="89"/>
      <c r="H38" s="89"/>
      <c r="I38" s="89"/>
      <c r="J38" s="91"/>
      <c r="K38" s="89"/>
      <c r="L38" s="90"/>
      <c r="M38" s="56"/>
    </row>
    <row r="39" spans="1:13" ht="12.95" customHeight="1">
      <c r="A39" s="91"/>
      <c r="B39" s="91"/>
      <c r="C39" s="91"/>
      <c r="D39" s="89"/>
      <c r="E39" s="89"/>
      <c r="F39" s="89"/>
      <c r="G39" s="89"/>
      <c r="H39" s="89"/>
      <c r="I39" s="89"/>
      <c r="J39" s="91"/>
      <c r="K39" s="89"/>
      <c r="L39" s="90"/>
      <c r="M39" s="56"/>
    </row>
    <row r="40" spans="1:13" ht="12.95" customHeight="1">
      <c r="A40" s="91"/>
      <c r="B40" s="91"/>
      <c r="C40" s="91"/>
      <c r="D40" s="89"/>
      <c r="E40" s="89"/>
      <c r="F40" s="89"/>
      <c r="G40" s="89"/>
      <c r="H40" s="89"/>
      <c r="I40" s="89"/>
      <c r="J40" s="91"/>
      <c r="K40" s="89"/>
      <c r="L40" s="90"/>
      <c r="M40" s="56"/>
    </row>
    <row r="41" spans="1:13" ht="12.95" customHeight="1">
      <c r="A41" s="91"/>
      <c r="B41" s="91"/>
      <c r="C41" s="91"/>
      <c r="D41" s="89"/>
      <c r="E41" s="89"/>
      <c r="F41" s="89"/>
      <c r="G41" s="89"/>
      <c r="H41" s="89"/>
      <c r="I41" s="89"/>
      <c r="J41" s="91"/>
      <c r="K41" s="89"/>
      <c r="L41" s="90"/>
      <c r="M41" s="56"/>
    </row>
    <row r="42" spans="1:13" ht="12.95" customHeight="1">
      <c r="A42" s="89"/>
      <c r="B42" s="89"/>
      <c r="C42" s="89"/>
      <c r="D42" s="89"/>
      <c r="E42" s="89"/>
      <c r="F42" s="89"/>
      <c r="G42" s="89"/>
      <c r="H42" s="89"/>
      <c r="I42" s="89"/>
      <c r="J42" s="89"/>
      <c r="K42" s="89"/>
      <c r="L42" s="90"/>
      <c r="M42" s="56"/>
    </row>
    <row r="43" spans="1:13" ht="12.95" customHeight="1">
      <c r="A43" s="89"/>
      <c r="B43" s="89"/>
      <c r="C43" s="89"/>
      <c r="D43" s="89"/>
      <c r="E43" s="89"/>
      <c r="F43" s="89"/>
      <c r="G43" s="89"/>
      <c r="H43" s="89"/>
      <c r="I43" s="89"/>
      <c r="J43" s="89"/>
      <c r="K43" s="89"/>
      <c r="L43" s="90"/>
    </row>
    <row r="44" spans="1:13" ht="12.95" customHeight="1">
      <c r="A44" s="87"/>
      <c r="B44" s="87"/>
      <c r="C44" s="87"/>
      <c r="D44" s="89"/>
      <c r="E44" s="89"/>
      <c r="F44" s="89"/>
      <c r="G44" s="89"/>
      <c r="H44" s="89"/>
      <c r="I44" s="89"/>
      <c r="J44" s="87"/>
      <c r="K44" s="89"/>
      <c r="L44" s="90"/>
    </row>
    <row r="45" spans="1:13" ht="12.95" customHeight="1">
      <c r="A45" s="91"/>
      <c r="B45" s="91"/>
      <c r="C45" s="91"/>
      <c r="D45" s="89"/>
      <c r="E45" s="89"/>
      <c r="F45" s="89"/>
      <c r="G45" s="89"/>
      <c r="H45" s="89"/>
      <c r="I45" s="89"/>
      <c r="J45" s="91"/>
      <c r="K45" s="89"/>
      <c r="L45" s="90"/>
    </row>
    <row r="46" spans="1:13" ht="12.95" customHeight="1">
      <c r="A46" s="91"/>
      <c r="B46" s="91"/>
      <c r="C46" s="91"/>
      <c r="D46" s="89"/>
      <c r="E46" s="89"/>
      <c r="F46" s="89"/>
      <c r="G46" s="89"/>
      <c r="H46" s="89"/>
      <c r="I46" s="89"/>
      <c r="J46" s="91"/>
      <c r="K46" s="89"/>
      <c r="L46" s="90"/>
    </row>
    <row r="47" spans="1:13" ht="12.95" customHeight="1">
      <c r="A47" s="91"/>
      <c r="B47" s="91"/>
      <c r="C47" s="91"/>
      <c r="D47" s="89"/>
      <c r="E47" s="89"/>
      <c r="F47" s="89"/>
      <c r="G47" s="89"/>
      <c r="H47" s="89"/>
      <c r="I47" s="89"/>
      <c r="J47" s="91"/>
      <c r="K47" s="89"/>
      <c r="L47" s="90"/>
      <c r="M47" s="56"/>
    </row>
    <row r="48" spans="1:13" ht="12.95" customHeight="1">
      <c r="A48" s="89"/>
      <c r="B48" s="89"/>
      <c r="C48" s="89"/>
      <c r="D48" s="89"/>
      <c r="E48" s="89"/>
      <c r="F48" s="89"/>
      <c r="G48" s="89"/>
      <c r="H48" s="89"/>
      <c r="I48" s="89"/>
      <c r="J48" s="89"/>
      <c r="K48" s="89"/>
      <c r="L48" s="90"/>
      <c r="M48" s="56"/>
    </row>
    <row r="49" spans="1:13" ht="12.95" customHeight="1">
      <c r="A49" s="89"/>
      <c r="B49" s="89"/>
      <c r="C49" s="89"/>
      <c r="D49" s="89"/>
      <c r="E49" s="89"/>
      <c r="F49" s="89"/>
      <c r="G49" s="89"/>
      <c r="H49" s="89"/>
      <c r="I49" s="89"/>
      <c r="J49" s="89"/>
      <c r="K49" s="89"/>
      <c r="L49" s="90"/>
    </row>
    <row r="50" spans="1:13" ht="12.95" customHeight="1">
      <c r="A50" s="87"/>
      <c r="B50" s="87"/>
      <c r="C50" s="87"/>
      <c r="D50" s="89"/>
      <c r="E50" s="89"/>
      <c r="F50" s="89"/>
      <c r="G50" s="89"/>
      <c r="H50" s="89"/>
      <c r="I50" s="89"/>
      <c r="J50" s="87"/>
      <c r="K50" s="89"/>
      <c r="L50" s="90"/>
    </row>
    <row r="51" spans="1:13" ht="12.95" customHeight="1">
      <c r="A51" s="87"/>
      <c r="B51" s="87"/>
      <c r="C51" s="87"/>
      <c r="D51" s="89"/>
      <c r="E51" s="89"/>
      <c r="F51" s="89"/>
      <c r="G51" s="89"/>
      <c r="H51" s="89"/>
      <c r="I51" s="89"/>
      <c r="J51" s="87"/>
      <c r="K51" s="89"/>
      <c r="L51" s="90"/>
    </row>
    <row r="52" spans="1:13" ht="12.95" customHeight="1">
      <c r="A52" s="87"/>
      <c r="B52" s="87"/>
      <c r="C52" s="87"/>
      <c r="D52" s="87"/>
      <c r="E52" s="87"/>
      <c r="F52" s="87"/>
      <c r="G52" s="87"/>
      <c r="H52" s="87"/>
      <c r="I52" s="87"/>
      <c r="J52" s="87"/>
      <c r="K52" s="87"/>
      <c r="L52" s="87"/>
      <c r="M52" s="56"/>
    </row>
    <row r="53" spans="1:13" ht="12.95" customHeight="1">
      <c r="A53" s="89"/>
      <c r="B53" s="89"/>
      <c r="C53" s="89"/>
      <c r="D53" s="89"/>
      <c r="E53" s="89"/>
      <c r="F53" s="89"/>
      <c r="G53" s="89"/>
      <c r="H53" s="89"/>
      <c r="I53" s="89"/>
      <c r="J53" s="89"/>
      <c r="K53" s="89"/>
      <c r="L53" s="90"/>
      <c r="M53" s="56"/>
    </row>
    <row r="54" spans="1:13" ht="12.95" customHeight="1">
      <c r="A54" s="87"/>
      <c r="B54" s="87"/>
      <c r="C54" s="87"/>
      <c r="D54" s="87"/>
      <c r="E54" s="87"/>
      <c r="F54" s="87"/>
      <c r="G54" s="87"/>
      <c r="H54" s="87"/>
      <c r="I54" s="87"/>
      <c r="J54" s="87"/>
      <c r="K54" s="92"/>
      <c r="L54" s="87"/>
      <c r="M54" s="56"/>
    </row>
    <row r="55" spans="1:13" ht="12.95" customHeight="1">
      <c r="A55" s="87"/>
      <c r="B55" s="87"/>
      <c r="C55" s="91"/>
      <c r="D55" s="91"/>
      <c r="E55" s="91"/>
      <c r="F55" s="91"/>
      <c r="G55" s="91"/>
      <c r="H55" s="91"/>
      <c r="I55" s="93"/>
      <c r="J55" s="93"/>
      <c r="K55" s="90"/>
      <c r="L55" s="94"/>
    </row>
    <row r="56" spans="1:13" ht="5.25" customHeight="1">
      <c r="A56" s="57"/>
      <c r="B56" s="57"/>
      <c r="C56" s="57"/>
      <c r="D56" s="57"/>
      <c r="E56" s="57"/>
      <c r="F56" s="57"/>
      <c r="G56" s="57"/>
      <c r="H56" s="57"/>
      <c r="I56" s="57"/>
      <c r="J56" s="57"/>
      <c r="K56" s="57"/>
      <c r="L56" s="57"/>
      <c r="M56" s="56"/>
    </row>
    <row r="57" spans="1:13" s="70" customFormat="1" ht="14.1" customHeight="1">
      <c r="A57" s="69" t="s">
        <v>14</v>
      </c>
      <c r="B57" s="69" t="s">
        <v>15</v>
      </c>
    </row>
    <row r="58" spans="1:13" s="70" customFormat="1" ht="14.1" customHeight="1">
      <c r="A58" s="71" t="s">
        <v>224</v>
      </c>
      <c r="B58" s="72"/>
      <c r="C58" s="72"/>
      <c r="D58" s="72"/>
      <c r="E58" s="72"/>
      <c r="F58" s="72"/>
      <c r="G58" s="72"/>
      <c r="H58" s="72"/>
      <c r="I58" s="72"/>
      <c r="J58" s="72"/>
      <c r="K58" s="72"/>
      <c r="L58" s="72"/>
    </row>
    <row r="59" spans="1:13" s="70" customFormat="1" ht="14.1" customHeight="1">
      <c r="A59" s="71" t="s">
        <v>58</v>
      </c>
      <c r="B59" s="72"/>
      <c r="C59" s="72"/>
      <c r="D59" s="72"/>
      <c r="E59" s="72"/>
      <c r="F59" s="72"/>
      <c r="G59" s="72"/>
      <c r="H59" s="72"/>
      <c r="I59" s="72"/>
      <c r="J59" s="72"/>
      <c r="K59" s="72"/>
      <c r="L59" s="72"/>
    </row>
    <row r="60" spans="1:13" s="70" customFormat="1" ht="14.1" customHeight="1">
      <c r="A60" s="71" t="s">
        <v>173</v>
      </c>
      <c r="B60" s="71"/>
      <c r="C60" s="71"/>
      <c r="D60" s="71"/>
      <c r="E60" s="71"/>
      <c r="F60" s="71"/>
      <c r="G60" s="71"/>
      <c r="H60" s="71"/>
      <c r="I60" s="71"/>
      <c r="J60" s="71"/>
      <c r="K60" s="71"/>
      <c r="L60" s="71"/>
    </row>
    <row r="61" spans="1:13" s="70" customFormat="1" ht="14.1" customHeight="1">
      <c r="A61" s="71" t="s">
        <v>172</v>
      </c>
      <c r="B61" s="71"/>
      <c r="C61" s="71"/>
      <c r="D61" s="71"/>
      <c r="E61" s="71"/>
      <c r="F61" s="71"/>
      <c r="G61" s="71"/>
      <c r="H61" s="71"/>
      <c r="I61" s="71"/>
      <c r="J61" s="71"/>
      <c r="K61" s="71"/>
      <c r="L61" s="71"/>
    </row>
    <row r="62" spans="1:13" s="70" customFormat="1" ht="14.1" customHeight="1">
      <c r="A62" s="71" t="s">
        <v>225</v>
      </c>
      <c r="B62" s="71"/>
      <c r="C62" s="71"/>
      <c r="D62" s="71"/>
      <c r="E62" s="71"/>
      <c r="F62" s="71"/>
      <c r="G62" s="71"/>
      <c r="H62" s="71"/>
      <c r="I62" s="71"/>
      <c r="J62" s="71"/>
      <c r="K62" s="71"/>
      <c r="L62" s="71"/>
    </row>
    <row r="63" spans="1:13" s="70" customFormat="1" ht="14.1" customHeight="1">
      <c r="A63" s="71" t="s">
        <v>174</v>
      </c>
      <c r="B63" s="72"/>
      <c r="C63" s="72"/>
      <c r="D63" s="72"/>
      <c r="E63" s="72"/>
      <c r="F63" s="72"/>
      <c r="G63" s="72"/>
      <c r="H63" s="72"/>
      <c r="I63" s="72"/>
      <c r="J63" s="72"/>
      <c r="K63" s="72"/>
      <c r="L63" s="72"/>
    </row>
    <row r="64" spans="1:13">
      <c r="A64" s="71" t="s">
        <v>238</v>
      </c>
    </row>
    <row r="65" spans="1:1">
      <c r="A65" s="70" t="s">
        <v>237</v>
      </c>
    </row>
  </sheetData>
  <mergeCells count="19">
    <mergeCell ref="B4:C4"/>
    <mergeCell ref="D4:K4"/>
    <mergeCell ref="K1:L1"/>
    <mergeCell ref="B2:C2"/>
    <mergeCell ref="D2:K2"/>
    <mergeCell ref="B3:C3"/>
    <mergeCell ref="D3:K3"/>
    <mergeCell ref="L7:L8"/>
    <mergeCell ref="A7:A8"/>
    <mergeCell ref="B7:B8"/>
    <mergeCell ref="C7:C8"/>
    <mergeCell ref="D7:D8"/>
    <mergeCell ref="E7:E8"/>
    <mergeCell ref="F7:F8"/>
    <mergeCell ref="G7:G8"/>
    <mergeCell ref="H7:H8"/>
    <mergeCell ref="I7:I8"/>
    <mergeCell ref="J7:J8"/>
    <mergeCell ref="K7:K8"/>
  </mergeCells>
  <phoneticPr fontId="2"/>
  <pageMargins left="0.59055118110236227" right="0" top="0.39370078740157483" bottom="0.39370078740157483" header="0.51181102362204722" footer="0.5118110236220472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65"/>
  <sheetViews>
    <sheetView view="pageBreakPreview" zoomScaleNormal="100" zoomScaleSheetLayoutView="100" workbookViewId="0"/>
  </sheetViews>
  <sheetFormatPr defaultRowHeight="13.5"/>
  <cols>
    <col min="1" max="1" width="11.625" style="55" customWidth="1"/>
    <col min="2" max="2" width="8.125" style="55" customWidth="1"/>
    <col min="3" max="3" width="4.375" style="55" customWidth="1"/>
    <col min="4" max="12" width="8.125" style="55" customWidth="1"/>
    <col min="13" max="16384" width="9" style="55"/>
  </cols>
  <sheetData>
    <row r="1" spans="1:13" s="33" customFormat="1" ht="18.75" customHeight="1">
      <c r="A1" s="33" t="s">
        <v>15</v>
      </c>
      <c r="K1" s="445" t="s">
        <v>209</v>
      </c>
      <c r="L1" s="445"/>
    </row>
    <row r="2" spans="1:13" s="1" customFormat="1" ht="18.75" customHeight="1">
      <c r="B2" s="365" t="s">
        <v>21</v>
      </c>
      <c r="C2" s="365"/>
      <c r="D2" s="366" t="str">
        <f>IF(様式1!E27="","",様式1!E27)</f>
        <v/>
      </c>
      <c r="E2" s="366"/>
      <c r="F2" s="366"/>
      <c r="G2" s="366"/>
      <c r="H2" s="366"/>
      <c r="I2" s="366"/>
      <c r="J2" s="366"/>
      <c r="K2" s="366"/>
      <c r="L2" s="16"/>
    </row>
    <row r="3" spans="1:13" s="1" customFormat="1" ht="18.75" customHeight="1">
      <c r="B3" s="357" t="s">
        <v>22</v>
      </c>
      <c r="C3" s="357"/>
      <c r="D3" s="358" t="str">
        <f>IF(様式1!E23="","",様式1!E23)</f>
        <v/>
      </c>
      <c r="E3" s="358"/>
      <c r="F3" s="358"/>
      <c r="G3" s="358"/>
      <c r="H3" s="358"/>
      <c r="I3" s="358"/>
      <c r="J3" s="358"/>
      <c r="K3" s="358"/>
      <c r="L3" s="16"/>
    </row>
    <row r="4" spans="1:13" s="1" customFormat="1" ht="18.75" customHeight="1">
      <c r="B4" s="374" t="s">
        <v>337</v>
      </c>
      <c r="C4" s="374"/>
      <c r="D4" s="432" t="str">
        <f>IF(様式1!F29="","",様式1!F29)</f>
        <v/>
      </c>
      <c r="E4" s="432"/>
      <c r="F4" s="432"/>
      <c r="G4" s="432"/>
      <c r="H4" s="432"/>
      <c r="I4" s="432"/>
      <c r="J4" s="432"/>
      <c r="K4" s="432"/>
      <c r="L4" s="16"/>
    </row>
    <row r="5" spans="1:13" s="33" customFormat="1" ht="18.75" customHeight="1">
      <c r="A5" s="34" t="s">
        <v>12</v>
      </c>
      <c r="B5" s="34"/>
      <c r="C5" s="34"/>
      <c r="D5" s="34"/>
      <c r="E5" s="34"/>
      <c r="F5" s="34"/>
      <c r="G5" s="34"/>
      <c r="H5" s="34"/>
      <c r="I5" s="34"/>
      <c r="J5" s="34"/>
      <c r="K5" s="34"/>
      <c r="L5" s="34"/>
    </row>
    <row r="6" spans="1:13" ht="6.75" customHeight="1"/>
    <row r="7" spans="1:13" ht="15" customHeight="1">
      <c r="A7" s="441" t="s">
        <v>23</v>
      </c>
      <c r="B7" s="433" t="s">
        <v>13</v>
      </c>
      <c r="C7" s="433" t="s">
        <v>24</v>
      </c>
      <c r="D7" s="435" t="s">
        <v>25</v>
      </c>
      <c r="E7" s="443" t="s">
        <v>28</v>
      </c>
      <c r="F7" s="435" t="s">
        <v>29</v>
      </c>
      <c r="G7" s="435" t="s">
        <v>52</v>
      </c>
      <c r="H7" s="435" t="s">
        <v>122</v>
      </c>
      <c r="I7" s="447" t="s">
        <v>123</v>
      </c>
      <c r="J7" s="439" t="s">
        <v>124</v>
      </c>
      <c r="K7" s="439" t="s">
        <v>175</v>
      </c>
      <c r="L7" s="433" t="s">
        <v>34</v>
      </c>
    </row>
    <row r="8" spans="1:13" ht="15" customHeight="1" thickBot="1">
      <c r="A8" s="442"/>
      <c r="B8" s="434"/>
      <c r="C8" s="434"/>
      <c r="D8" s="436"/>
      <c r="E8" s="444"/>
      <c r="F8" s="436"/>
      <c r="G8" s="436"/>
      <c r="H8" s="436"/>
      <c r="I8" s="448"/>
      <c r="J8" s="440"/>
      <c r="K8" s="440"/>
      <c r="L8" s="434"/>
    </row>
    <row r="9" spans="1:13" ht="12.95" customHeight="1" thickTop="1">
      <c r="A9" s="87"/>
      <c r="B9" s="87"/>
      <c r="C9" s="87"/>
      <c r="D9" s="87"/>
      <c r="E9" s="88"/>
      <c r="F9" s="87"/>
      <c r="G9" s="87"/>
      <c r="H9" s="87"/>
      <c r="I9" s="87"/>
      <c r="J9" s="87"/>
      <c r="K9" s="87"/>
      <c r="L9" s="87"/>
      <c r="M9" s="56"/>
    </row>
    <row r="10" spans="1:13" ht="12.95" customHeight="1">
      <c r="A10" s="87"/>
      <c r="B10" s="87"/>
      <c r="C10" s="87"/>
      <c r="D10" s="87"/>
      <c r="E10" s="88"/>
      <c r="F10" s="87"/>
      <c r="G10" s="87"/>
      <c r="H10" s="87"/>
      <c r="I10" s="87"/>
      <c r="J10" s="87"/>
      <c r="K10" s="87"/>
      <c r="L10" s="87"/>
      <c r="M10" s="56"/>
    </row>
    <row r="11" spans="1:13" ht="12.95" customHeight="1">
      <c r="A11" s="87"/>
      <c r="B11" s="89"/>
      <c r="C11" s="89"/>
      <c r="D11" s="89"/>
      <c r="E11" s="89"/>
      <c r="F11" s="89"/>
      <c r="G11" s="89"/>
      <c r="H11" s="89"/>
      <c r="I11" s="89"/>
      <c r="J11" s="89"/>
      <c r="K11" s="89"/>
      <c r="L11" s="90"/>
    </row>
    <row r="12" spans="1:13" ht="12.95" customHeight="1">
      <c r="A12" s="87"/>
      <c r="B12" s="87"/>
      <c r="C12" s="87"/>
      <c r="D12" s="89"/>
      <c r="E12" s="89"/>
      <c r="F12" s="89"/>
      <c r="G12" s="89"/>
      <c r="H12" s="89"/>
      <c r="I12" s="89"/>
      <c r="J12" s="87"/>
      <c r="K12" s="89"/>
      <c r="L12" s="90"/>
    </row>
    <row r="13" spans="1:13" ht="12.95" customHeight="1">
      <c r="A13" s="91"/>
      <c r="B13" s="91"/>
      <c r="C13" s="91"/>
      <c r="D13" s="89"/>
      <c r="E13" s="89"/>
      <c r="F13" s="89"/>
      <c r="G13" s="89"/>
      <c r="H13" s="89"/>
      <c r="I13" s="89"/>
      <c r="J13" s="91"/>
      <c r="K13" s="89"/>
      <c r="L13" s="90"/>
      <c r="M13" s="56"/>
    </row>
    <row r="14" spans="1:13" ht="12.95" customHeight="1">
      <c r="A14" s="91"/>
      <c r="B14" s="91"/>
      <c r="C14" s="91"/>
      <c r="D14" s="89"/>
      <c r="E14" s="89"/>
      <c r="F14" s="89"/>
      <c r="G14" s="89"/>
      <c r="H14" s="89"/>
      <c r="I14" s="89"/>
      <c r="J14" s="91"/>
      <c r="K14" s="89"/>
      <c r="L14" s="90"/>
      <c r="M14" s="56"/>
    </row>
    <row r="15" spans="1:13" ht="12.95" customHeight="1">
      <c r="A15" s="91"/>
      <c r="B15" s="91"/>
      <c r="C15" s="91"/>
      <c r="D15" s="89"/>
      <c r="E15" s="89"/>
      <c r="F15" s="89"/>
      <c r="G15" s="89"/>
      <c r="H15" s="89"/>
      <c r="I15" s="89"/>
      <c r="J15" s="91"/>
      <c r="K15" s="89"/>
      <c r="L15" s="90"/>
      <c r="M15" s="56"/>
    </row>
    <row r="16" spans="1:13" ht="12.95" customHeight="1">
      <c r="A16" s="91"/>
      <c r="B16" s="91"/>
      <c r="C16" s="91"/>
      <c r="D16" s="89"/>
      <c r="E16" s="89"/>
      <c r="F16" s="89"/>
      <c r="G16" s="89"/>
      <c r="H16" s="89"/>
      <c r="I16" s="89"/>
      <c r="J16" s="91"/>
      <c r="K16" s="89"/>
      <c r="L16" s="90"/>
      <c r="M16" s="56"/>
    </row>
    <row r="17" spans="1:13" ht="12.95" customHeight="1">
      <c r="A17" s="91"/>
      <c r="B17" s="91"/>
      <c r="C17" s="91"/>
      <c r="D17" s="89"/>
      <c r="E17" s="89"/>
      <c r="F17" s="89"/>
      <c r="G17" s="89"/>
      <c r="H17" s="89"/>
      <c r="I17" s="89"/>
      <c r="J17" s="91"/>
      <c r="K17" s="89"/>
      <c r="L17" s="90"/>
      <c r="M17" s="56"/>
    </row>
    <row r="18" spans="1:13" ht="12.95" customHeight="1">
      <c r="A18" s="91"/>
      <c r="B18" s="91"/>
      <c r="C18" s="91"/>
      <c r="D18" s="89"/>
      <c r="E18" s="89"/>
      <c r="F18" s="89"/>
      <c r="G18" s="89"/>
      <c r="H18" s="89"/>
      <c r="I18" s="89"/>
      <c r="J18" s="91"/>
      <c r="K18" s="89"/>
      <c r="L18" s="90"/>
      <c r="M18" s="56"/>
    </row>
    <row r="19" spans="1:13" ht="12.95" customHeight="1">
      <c r="A19" s="91"/>
      <c r="B19" s="91"/>
      <c r="C19" s="91"/>
      <c r="D19" s="89"/>
      <c r="E19" s="89"/>
      <c r="F19" s="89"/>
      <c r="G19" s="89"/>
      <c r="H19" s="89"/>
      <c r="I19" s="89"/>
      <c r="J19" s="91"/>
      <c r="K19" s="89"/>
      <c r="L19" s="90"/>
      <c r="M19" s="56"/>
    </row>
    <row r="20" spans="1:13" ht="12.95" customHeight="1">
      <c r="A20" s="91"/>
      <c r="B20" s="91"/>
      <c r="C20" s="91"/>
      <c r="D20" s="89"/>
      <c r="E20" s="89"/>
      <c r="F20" s="89"/>
      <c r="G20" s="89"/>
      <c r="H20" s="89"/>
      <c r="I20" s="89"/>
      <c r="J20" s="91"/>
      <c r="K20" s="89"/>
      <c r="L20" s="90"/>
      <c r="M20" s="56"/>
    </row>
    <row r="21" spans="1:13" ht="12.95" customHeight="1">
      <c r="A21" s="91"/>
      <c r="B21" s="91"/>
      <c r="C21" s="91"/>
      <c r="D21" s="89"/>
      <c r="E21" s="89"/>
      <c r="F21" s="89"/>
      <c r="G21" s="89"/>
      <c r="H21" s="89"/>
      <c r="I21" s="89"/>
      <c r="J21" s="91"/>
      <c r="K21" s="89"/>
      <c r="L21" s="90"/>
      <c r="M21" s="56"/>
    </row>
    <row r="22" spans="1:13" ht="12.95" customHeight="1">
      <c r="A22" s="91"/>
      <c r="B22" s="91"/>
      <c r="C22" s="91"/>
      <c r="D22" s="89"/>
      <c r="E22" s="89"/>
      <c r="F22" s="89"/>
      <c r="G22" s="89"/>
      <c r="H22" s="89"/>
      <c r="I22" s="89"/>
      <c r="J22" s="91"/>
      <c r="K22" s="89"/>
      <c r="L22" s="90"/>
      <c r="M22" s="56"/>
    </row>
    <row r="23" spans="1:13" ht="12.95" customHeight="1">
      <c r="A23" s="91"/>
      <c r="B23" s="91"/>
      <c r="C23" s="91"/>
      <c r="D23" s="89"/>
      <c r="E23" s="89"/>
      <c r="F23" s="89"/>
      <c r="G23" s="89"/>
      <c r="H23" s="89"/>
      <c r="I23" s="89"/>
      <c r="J23" s="91"/>
      <c r="K23" s="89"/>
      <c r="L23" s="90"/>
      <c r="M23" s="56"/>
    </row>
    <row r="24" spans="1:13" ht="12.95" customHeight="1">
      <c r="A24" s="91"/>
      <c r="B24" s="91"/>
      <c r="C24" s="91"/>
      <c r="D24" s="89"/>
      <c r="E24" s="89"/>
      <c r="F24" s="89"/>
      <c r="G24" s="89"/>
      <c r="H24" s="89"/>
      <c r="I24" s="89"/>
      <c r="J24" s="91"/>
      <c r="K24" s="89"/>
      <c r="L24" s="90"/>
      <c r="M24" s="56"/>
    </row>
    <row r="25" spans="1:13" ht="12.95" customHeight="1">
      <c r="A25" s="91"/>
      <c r="B25" s="91"/>
      <c r="C25" s="91"/>
      <c r="D25" s="89"/>
      <c r="E25" s="89"/>
      <c r="F25" s="89"/>
      <c r="G25" s="89"/>
      <c r="H25" s="89"/>
      <c r="I25" s="89"/>
      <c r="J25" s="91"/>
      <c r="K25" s="89"/>
      <c r="L25" s="90"/>
      <c r="M25" s="56"/>
    </row>
    <row r="26" spans="1:13" ht="12.95" customHeight="1">
      <c r="A26" s="91"/>
      <c r="B26" s="91"/>
      <c r="C26" s="91"/>
      <c r="D26" s="89"/>
      <c r="E26" s="89"/>
      <c r="F26" s="89"/>
      <c r="G26" s="89"/>
      <c r="H26" s="89"/>
      <c r="I26" s="89"/>
      <c r="J26" s="91"/>
      <c r="K26" s="89"/>
      <c r="L26" s="90"/>
      <c r="M26" s="56"/>
    </row>
    <row r="27" spans="1:13" ht="12.95" customHeight="1">
      <c r="A27" s="91"/>
      <c r="B27" s="91"/>
      <c r="C27" s="91"/>
      <c r="D27" s="89"/>
      <c r="E27" s="89"/>
      <c r="F27" s="89"/>
      <c r="G27" s="89"/>
      <c r="H27" s="89"/>
      <c r="I27" s="89"/>
      <c r="J27" s="91"/>
      <c r="K27" s="89"/>
      <c r="L27" s="90"/>
      <c r="M27" s="56"/>
    </row>
    <row r="28" spans="1:13" ht="12.95" customHeight="1">
      <c r="A28" s="91"/>
      <c r="B28" s="91"/>
      <c r="C28" s="91"/>
      <c r="D28" s="89"/>
      <c r="E28" s="89"/>
      <c r="F28" s="89"/>
      <c r="G28" s="89"/>
      <c r="H28" s="89"/>
      <c r="I28" s="89"/>
      <c r="J28" s="91"/>
      <c r="K28" s="89"/>
      <c r="L28" s="90"/>
      <c r="M28" s="56"/>
    </row>
    <row r="29" spans="1:13" ht="12.95" customHeight="1">
      <c r="A29" s="91"/>
      <c r="B29" s="91"/>
      <c r="C29" s="91"/>
      <c r="D29" s="89"/>
      <c r="E29" s="89"/>
      <c r="F29" s="89"/>
      <c r="G29" s="89"/>
      <c r="H29" s="89"/>
      <c r="I29" s="89"/>
      <c r="J29" s="91"/>
      <c r="K29" s="89"/>
      <c r="L29" s="90"/>
      <c r="M29" s="56"/>
    </row>
    <row r="30" spans="1:13" ht="12.95" customHeight="1">
      <c r="A30" s="91"/>
      <c r="B30" s="91"/>
      <c r="C30" s="91"/>
      <c r="D30" s="89"/>
      <c r="E30" s="89"/>
      <c r="F30" s="89"/>
      <c r="G30" s="89"/>
      <c r="H30" s="89"/>
      <c r="I30" s="89"/>
      <c r="J30" s="91"/>
      <c r="K30" s="89"/>
      <c r="L30" s="90"/>
      <c r="M30" s="56"/>
    </row>
    <row r="31" spans="1:13" ht="12.95" customHeight="1">
      <c r="A31" s="91"/>
      <c r="B31" s="91"/>
      <c r="C31" s="91"/>
      <c r="D31" s="89"/>
      <c r="E31" s="89"/>
      <c r="F31" s="89"/>
      <c r="G31" s="89"/>
      <c r="H31" s="89"/>
      <c r="I31" s="89"/>
      <c r="J31" s="91"/>
      <c r="K31" s="89"/>
      <c r="L31" s="90"/>
      <c r="M31" s="56"/>
    </row>
    <row r="32" spans="1:13" ht="12.95" customHeight="1">
      <c r="A32" s="91"/>
      <c r="B32" s="91"/>
      <c r="C32" s="91"/>
      <c r="D32" s="89"/>
      <c r="E32" s="89"/>
      <c r="F32" s="89"/>
      <c r="G32" s="89"/>
      <c r="H32" s="89"/>
      <c r="I32" s="89"/>
      <c r="J32" s="91"/>
      <c r="K32" s="89"/>
      <c r="L32" s="90"/>
      <c r="M32" s="56"/>
    </row>
    <row r="33" spans="1:13" ht="12.95" customHeight="1">
      <c r="A33" s="91"/>
      <c r="B33" s="91"/>
      <c r="C33" s="91"/>
      <c r="D33" s="89"/>
      <c r="E33" s="89"/>
      <c r="F33" s="89"/>
      <c r="G33" s="89"/>
      <c r="H33" s="89"/>
      <c r="I33" s="89"/>
      <c r="J33" s="91"/>
      <c r="K33" s="89"/>
      <c r="L33" s="90"/>
      <c r="M33" s="56"/>
    </row>
    <row r="34" spans="1:13" ht="12.95" customHeight="1">
      <c r="A34" s="91"/>
      <c r="B34" s="91"/>
      <c r="C34" s="91"/>
      <c r="D34" s="89"/>
      <c r="E34" s="89"/>
      <c r="F34" s="89"/>
      <c r="G34" s="89"/>
      <c r="H34" s="89"/>
      <c r="I34" s="89"/>
      <c r="J34" s="91"/>
      <c r="K34" s="89"/>
      <c r="L34" s="90"/>
      <c r="M34" s="56"/>
    </row>
    <row r="35" spans="1:13" ht="12.95" customHeight="1">
      <c r="A35" s="91"/>
      <c r="B35" s="91"/>
      <c r="C35" s="91"/>
      <c r="D35" s="89"/>
      <c r="E35" s="89"/>
      <c r="F35" s="89"/>
      <c r="G35" s="89"/>
      <c r="H35" s="89"/>
      <c r="I35" s="89"/>
      <c r="J35" s="91"/>
      <c r="K35" s="89"/>
      <c r="L35" s="90"/>
      <c r="M35" s="56"/>
    </row>
    <row r="36" spans="1:13" ht="12.95" customHeight="1">
      <c r="A36" s="91"/>
      <c r="B36" s="91"/>
      <c r="C36" s="91"/>
      <c r="D36" s="89"/>
      <c r="E36" s="89"/>
      <c r="F36" s="89"/>
      <c r="G36" s="89"/>
      <c r="H36" s="89"/>
      <c r="I36" s="89"/>
      <c r="J36" s="91"/>
      <c r="K36" s="89"/>
      <c r="L36" s="90"/>
      <c r="M36" s="56"/>
    </row>
    <row r="37" spans="1:13" ht="12.95" customHeight="1">
      <c r="A37" s="91"/>
      <c r="B37" s="91"/>
      <c r="C37" s="91"/>
      <c r="D37" s="89"/>
      <c r="E37" s="89"/>
      <c r="F37" s="89"/>
      <c r="G37" s="89"/>
      <c r="H37" s="89"/>
      <c r="I37" s="89"/>
      <c r="J37" s="91"/>
      <c r="K37" s="89"/>
      <c r="L37" s="90"/>
      <c r="M37" s="56"/>
    </row>
    <row r="38" spans="1:13" ht="12.95" customHeight="1">
      <c r="A38" s="91"/>
      <c r="B38" s="91"/>
      <c r="C38" s="91"/>
      <c r="D38" s="89"/>
      <c r="E38" s="89"/>
      <c r="F38" s="89"/>
      <c r="G38" s="89"/>
      <c r="H38" s="89"/>
      <c r="I38" s="89"/>
      <c r="J38" s="91"/>
      <c r="K38" s="89"/>
      <c r="L38" s="90"/>
      <c r="M38" s="56"/>
    </row>
    <row r="39" spans="1:13" ht="12.95" customHeight="1">
      <c r="A39" s="91"/>
      <c r="B39" s="91"/>
      <c r="C39" s="91"/>
      <c r="D39" s="89"/>
      <c r="E39" s="89"/>
      <c r="F39" s="89"/>
      <c r="G39" s="89"/>
      <c r="H39" s="89"/>
      <c r="I39" s="89"/>
      <c r="J39" s="91"/>
      <c r="K39" s="89"/>
      <c r="L39" s="90"/>
      <c r="M39" s="56"/>
    </row>
    <row r="40" spans="1:13" ht="12.95" customHeight="1">
      <c r="A40" s="91"/>
      <c r="B40" s="91"/>
      <c r="C40" s="91"/>
      <c r="D40" s="89"/>
      <c r="E40" s="89"/>
      <c r="F40" s="89"/>
      <c r="G40" s="89"/>
      <c r="H40" s="89"/>
      <c r="I40" s="89"/>
      <c r="J40" s="91"/>
      <c r="K40" s="89"/>
      <c r="L40" s="90"/>
      <c r="M40" s="56"/>
    </row>
    <row r="41" spans="1:13" ht="12.95" customHeight="1">
      <c r="A41" s="91"/>
      <c r="B41" s="91"/>
      <c r="C41" s="91"/>
      <c r="D41" s="89"/>
      <c r="E41" s="89"/>
      <c r="F41" s="89"/>
      <c r="G41" s="89"/>
      <c r="H41" s="89"/>
      <c r="I41" s="89"/>
      <c r="J41" s="91"/>
      <c r="K41" s="89"/>
      <c r="L41" s="90"/>
      <c r="M41" s="56"/>
    </row>
    <row r="42" spans="1:13" ht="12.95" customHeight="1">
      <c r="A42" s="89"/>
      <c r="B42" s="89"/>
      <c r="C42" s="89"/>
      <c r="D42" s="89"/>
      <c r="E42" s="89"/>
      <c r="F42" s="89"/>
      <c r="G42" s="89"/>
      <c r="H42" s="89"/>
      <c r="I42" s="89"/>
      <c r="J42" s="89"/>
      <c r="K42" s="89"/>
      <c r="L42" s="90"/>
      <c r="M42" s="56"/>
    </row>
    <row r="43" spans="1:13" ht="12.95" customHeight="1">
      <c r="A43" s="89"/>
      <c r="B43" s="89"/>
      <c r="C43" s="89"/>
      <c r="D43" s="89"/>
      <c r="E43" s="89"/>
      <c r="F43" s="89"/>
      <c r="G43" s="89"/>
      <c r="H43" s="89"/>
      <c r="I43" s="89"/>
      <c r="J43" s="89"/>
      <c r="K43" s="89"/>
      <c r="L43" s="90"/>
    </row>
    <row r="44" spans="1:13" ht="12.95" customHeight="1">
      <c r="A44" s="87"/>
      <c r="B44" s="87"/>
      <c r="C44" s="87"/>
      <c r="D44" s="89"/>
      <c r="E44" s="89"/>
      <c r="F44" s="89"/>
      <c r="G44" s="89"/>
      <c r="H44" s="89"/>
      <c r="I44" s="89"/>
      <c r="J44" s="87"/>
      <c r="K44" s="89"/>
      <c r="L44" s="90"/>
    </row>
    <row r="45" spans="1:13" ht="12.95" customHeight="1">
      <c r="A45" s="91"/>
      <c r="B45" s="91"/>
      <c r="C45" s="91"/>
      <c r="D45" s="89"/>
      <c r="E45" s="89"/>
      <c r="F45" s="89"/>
      <c r="G45" s="89"/>
      <c r="H45" s="89"/>
      <c r="I45" s="89"/>
      <c r="J45" s="91"/>
      <c r="K45" s="89"/>
      <c r="L45" s="90"/>
    </row>
    <row r="46" spans="1:13" ht="12.95" customHeight="1">
      <c r="A46" s="91"/>
      <c r="B46" s="91"/>
      <c r="C46" s="91"/>
      <c r="D46" s="89"/>
      <c r="E46" s="89"/>
      <c r="F46" s="89"/>
      <c r="G46" s="89"/>
      <c r="H46" s="89"/>
      <c r="I46" s="89"/>
      <c r="J46" s="91"/>
      <c r="K46" s="89"/>
      <c r="L46" s="90"/>
    </row>
    <row r="47" spans="1:13" ht="12.95" customHeight="1">
      <c r="A47" s="91"/>
      <c r="B47" s="91"/>
      <c r="C47" s="91"/>
      <c r="D47" s="89"/>
      <c r="E47" s="89"/>
      <c r="F47" s="89"/>
      <c r="G47" s="89"/>
      <c r="H47" s="89"/>
      <c r="I47" s="89"/>
      <c r="J47" s="91"/>
      <c r="K47" s="89"/>
      <c r="L47" s="90"/>
      <c r="M47" s="56"/>
    </row>
    <row r="48" spans="1:13" ht="12.95" customHeight="1">
      <c r="A48" s="89"/>
      <c r="B48" s="89"/>
      <c r="C48" s="89"/>
      <c r="D48" s="89"/>
      <c r="E48" s="89"/>
      <c r="F48" s="89"/>
      <c r="G48" s="89"/>
      <c r="H48" s="89"/>
      <c r="I48" s="89"/>
      <c r="J48" s="89"/>
      <c r="K48" s="89"/>
      <c r="L48" s="90"/>
      <c r="M48" s="56"/>
    </row>
    <row r="49" spans="1:13" ht="12.95" customHeight="1">
      <c r="A49" s="89"/>
      <c r="B49" s="89"/>
      <c r="C49" s="89"/>
      <c r="D49" s="89"/>
      <c r="E49" s="89"/>
      <c r="F49" s="89"/>
      <c r="G49" s="89"/>
      <c r="H49" s="89"/>
      <c r="I49" s="89"/>
      <c r="J49" s="89"/>
      <c r="K49" s="89"/>
      <c r="L49" s="90"/>
    </row>
    <row r="50" spans="1:13" ht="12.95" customHeight="1">
      <c r="A50" s="87"/>
      <c r="B50" s="87"/>
      <c r="C50" s="87"/>
      <c r="D50" s="89"/>
      <c r="E50" s="89"/>
      <c r="F50" s="89"/>
      <c r="G50" s="89"/>
      <c r="H50" s="89"/>
      <c r="I50" s="89"/>
      <c r="J50" s="87"/>
      <c r="K50" s="89"/>
      <c r="L50" s="90"/>
    </row>
    <row r="51" spans="1:13" ht="12.95" customHeight="1">
      <c r="A51" s="87"/>
      <c r="B51" s="87"/>
      <c r="C51" s="87"/>
      <c r="D51" s="89"/>
      <c r="E51" s="89"/>
      <c r="F51" s="89"/>
      <c r="G51" s="89"/>
      <c r="H51" s="89"/>
      <c r="I51" s="89"/>
      <c r="J51" s="87"/>
      <c r="K51" s="89"/>
      <c r="L51" s="90"/>
    </row>
    <row r="52" spans="1:13" ht="12.95" customHeight="1">
      <c r="A52" s="87"/>
      <c r="B52" s="87"/>
      <c r="C52" s="87"/>
      <c r="D52" s="87"/>
      <c r="E52" s="87"/>
      <c r="F52" s="87"/>
      <c r="G52" s="87"/>
      <c r="H52" s="87"/>
      <c r="I52" s="87"/>
      <c r="J52" s="87"/>
      <c r="K52" s="87"/>
      <c r="L52" s="87"/>
      <c r="M52" s="56"/>
    </row>
    <row r="53" spans="1:13" ht="12.95" customHeight="1">
      <c r="A53" s="89"/>
      <c r="B53" s="89"/>
      <c r="C53" s="89"/>
      <c r="D53" s="89"/>
      <c r="E53" s="89"/>
      <c r="F53" s="89"/>
      <c r="G53" s="89"/>
      <c r="H53" s="89"/>
      <c r="I53" s="89"/>
      <c r="J53" s="89"/>
      <c r="K53" s="89"/>
      <c r="L53" s="90"/>
      <c r="M53" s="56"/>
    </row>
    <row r="54" spans="1:13" ht="12.95" customHeight="1">
      <c r="A54" s="87"/>
      <c r="B54" s="87"/>
      <c r="C54" s="87"/>
      <c r="D54" s="87"/>
      <c r="E54" s="87"/>
      <c r="F54" s="87"/>
      <c r="G54" s="87"/>
      <c r="H54" s="87"/>
      <c r="I54" s="87"/>
      <c r="J54" s="87"/>
      <c r="K54" s="92"/>
      <c r="L54" s="87"/>
      <c r="M54" s="56"/>
    </row>
    <row r="55" spans="1:13" ht="12.95" customHeight="1">
      <c r="A55" s="87"/>
      <c r="B55" s="87"/>
      <c r="C55" s="91"/>
      <c r="D55" s="91"/>
      <c r="E55" s="91"/>
      <c r="F55" s="91"/>
      <c r="G55" s="91"/>
      <c r="H55" s="91"/>
      <c r="I55" s="93"/>
      <c r="J55" s="93"/>
      <c r="K55" s="90"/>
      <c r="L55" s="94"/>
    </row>
    <row r="56" spans="1:13" ht="5.25" customHeight="1">
      <c r="A56" s="57"/>
      <c r="B56" s="57"/>
      <c r="C56" s="57"/>
      <c r="D56" s="57"/>
      <c r="E56" s="57"/>
      <c r="F56" s="57"/>
      <c r="G56" s="57"/>
      <c r="H56" s="57"/>
      <c r="I56" s="57"/>
      <c r="J56" s="57"/>
      <c r="K56" s="57"/>
      <c r="L56" s="57"/>
      <c r="M56" s="56"/>
    </row>
    <row r="57" spans="1:13" s="70" customFormat="1" ht="14.1" customHeight="1">
      <c r="A57" s="69" t="s">
        <v>14</v>
      </c>
      <c r="B57" s="69" t="s">
        <v>15</v>
      </c>
    </row>
    <row r="58" spans="1:13" s="70" customFormat="1" ht="14.1" customHeight="1">
      <c r="A58" s="71" t="s">
        <v>224</v>
      </c>
      <c r="B58" s="72"/>
      <c r="C58" s="72"/>
      <c r="D58" s="72"/>
      <c r="E58" s="72"/>
      <c r="F58" s="72"/>
      <c r="G58" s="72"/>
      <c r="H58" s="72"/>
      <c r="I58" s="72"/>
      <c r="J58" s="72"/>
      <c r="K58" s="72"/>
      <c r="L58" s="72"/>
    </row>
    <row r="59" spans="1:13" s="70" customFormat="1" ht="14.1" customHeight="1">
      <c r="A59" s="71" t="s">
        <v>58</v>
      </c>
      <c r="B59" s="72"/>
      <c r="C59" s="72"/>
      <c r="D59" s="72"/>
      <c r="E59" s="72"/>
      <c r="F59" s="72"/>
      <c r="G59" s="72"/>
      <c r="H59" s="72"/>
      <c r="I59" s="72"/>
      <c r="J59" s="72"/>
      <c r="K59" s="72"/>
      <c r="L59" s="72"/>
    </row>
    <row r="60" spans="1:13" s="70" customFormat="1" ht="14.1" customHeight="1">
      <c r="A60" s="71" t="s">
        <v>173</v>
      </c>
      <c r="B60" s="71"/>
      <c r="C60" s="71"/>
      <c r="D60" s="71"/>
      <c r="E60" s="71"/>
      <c r="F60" s="71"/>
      <c r="G60" s="71"/>
      <c r="H60" s="71"/>
      <c r="I60" s="71"/>
      <c r="J60" s="71"/>
      <c r="K60" s="71"/>
      <c r="L60" s="71"/>
    </row>
    <row r="61" spans="1:13" s="70" customFormat="1" ht="14.1" customHeight="1">
      <c r="A61" s="71" t="s">
        <v>172</v>
      </c>
      <c r="B61" s="71"/>
      <c r="C61" s="71"/>
      <c r="D61" s="71"/>
      <c r="E61" s="71"/>
      <c r="F61" s="71"/>
      <c r="G61" s="71"/>
      <c r="H61" s="71"/>
      <c r="I61" s="71"/>
      <c r="J61" s="71"/>
      <c r="K61" s="71"/>
      <c r="L61" s="71"/>
    </row>
    <row r="62" spans="1:13" s="70" customFormat="1" ht="14.1" customHeight="1">
      <c r="A62" s="71" t="s">
        <v>225</v>
      </c>
      <c r="B62" s="71"/>
      <c r="C62" s="71"/>
      <c r="D62" s="71"/>
      <c r="E62" s="71"/>
      <c r="F62" s="71"/>
      <c r="G62" s="71"/>
      <c r="H62" s="71"/>
      <c r="I62" s="71"/>
      <c r="J62" s="71"/>
      <c r="K62" s="71"/>
      <c r="L62" s="71"/>
    </row>
    <row r="63" spans="1:13" s="70" customFormat="1" ht="14.1" customHeight="1">
      <c r="A63" s="71" t="s">
        <v>174</v>
      </c>
      <c r="B63" s="72"/>
      <c r="C63" s="72"/>
      <c r="D63" s="72"/>
      <c r="E63" s="72"/>
      <c r="F63" s="72"/>
      <c r="G63" s="72"/>
      <c r="H63" s="72"/>
      <c r="I63" s="72"/>
      <c r="J63" s="72"/>
      <c r="K63" s="72"/>
      <c r="L63" s="72"/>
    </row>
    <row r="64" spans="1:13">
      <c r="A64" s="71" t="s">
        <v>238</v>
      </c>
    </row>
    <row r="65" spans="1:1">
      <c r="A65" s="70" t="s">
        <v>237</v>
      </c>
    </row>
  </sheetData>
  <mergeCells count="19">
    <mergeCell ref="B4:C4"/>
    <mergeCell ref="D4:K4"/>
    <mergeCell ref="K1:L1"/>
    <mergeCell ref="B2:C2"/>
    <mergeCell ref="D2:K2"/>
    <mergeCell ref="B3:C3"/>
    <mergeCell ref="D3:K3"/>
    <mergeCell ref="L7:L8"/>
    <mergeCell ref="A7:A8"/>
    <mergeCell ref="B7:B8"/>
    <mergeCell ref="C7:C8"/>
    <mergeCell ref="D7:D8"/>
    <mergeCell ref="E7:E8"/>
    <mergeCell ref="F7:F8"/>
    <mergeCell ref="G7:G8"/>
    <mergeCell ref="H7:H8"/>
    <mergeCell ref="I7:I8"/>
    <mergeCell ref="J7:J8"/>
    <mergeCell ref="K7:K8"/>
  </mergeCells>
  <phoneticPr fontId="2"/>
  <pageMargins left="0.59055118110236227" right="0" top="0.39370078740157483" bottom="0.39370078740157483" header="0.51181102362204722" footer="0.5118110236220472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O19"/>
  <sheetViews>
    <sheetView view="pageBreakPreview" zoomScaleNormal="100" zoomScaleSheetLayoutView="100" workbookViewId="0"/>
  </sheetViews>
  <sheetFormatPr defaultRowHeight="11.25"/>
  <cols>
    <col min="1" max="1" width="7" style="51" customWidth="1"/>
    <col min="2" max="6" width="6.25" style="51" customWidth="1"/>
    <col min="7" max="7" width="6.75" style="51" customWidth="1"/>
    <col min="8" max="8" width="6.25" style="51" customWidth="1"/>
    <col min="9" max="9" width="7.125" style="51" customWidth="1"/>
    <col min="10" max="14" width="6.25" style="51" customWidth="1"/>
    <col min="15" max="15" width="7.125" style="51" customWidth="1"/>
    <col min="16" max="16384" width="9" style="52"/>
  </cols>
  <sheetData>
    <row r="1" spans="1:15">
      <c r="O1" s="168" t="s">
        <v>109</v>
      </c>
    </row>
    <row r="2" spans="1:15" ht="13.5">
      <c r="A2" s="169" t="s">
        <v>110</v>
      </c>
    </row>
    <row r="4" spans="1:15" ht="14.1" customHeight="1">
      <c r="A4" s="449" t="s">
        <v>111</v>
      </c>
      <c r="B4" s="449" t="s">
        <v>112</v>
      </c>
      <c r="C4" s="449" t="s">
        <v>113</v>
      </c>
      <c r="D4" s="449" t="s">
        <v>114</v>
      </c>
      <c r="E4" s="449" t="s">
        <v>115</v>
      </c>
      <c r="F4" s="449" t="s">
        <v>116</v>
      </c>
      <c r="G4" s="449" t="s">
        <v>117</v>
      </c>
      <c r="H4" s="451" t="s">
        <v>118</v>
      </c>
      <c r="I4" s="453" t="s">
        <v>119</v>
      </c>
      <c r="J4" s="449"/>
      <c r="K4" s="449"/>
      <c r="L4" s="449"/>
      <c r="M4" s="449"/>
      <c r="N4" s="449"/>
      <c r="O4" s="449"/>
    </row>
    <row r="5" spans="1:15" ht="15" customHeight="1" thickBot="1">
      <c r="A5" s="450"/>
      <c r="B5" s="450"/>
      <c r="C5" s="450"/>
      <c r="D5" s="450"/>
      <c r="E5" s="450"/>
      <c r="F5" s="450"/>
      <c r="G5" s="450"/>
      <c r="H5" s="452"/>
      <c r="I5" s="53" t="s">
        <v>111</v>
      </c>
      <c r="J5" s="164" t="s">
        <v>112</v>
      </c>
      <c r="K5" s="164" t="s">
        <v>113</v>
      </c>
      <c r="L5" s="164" t="s">
        <v>114</v>
      </c>
      <c r="M5" s="164" t="s">
        <v>115</v>
      </c>
      <c r="N5" s="164" t="s">
        <v>116</v>
      </c>
      <c r="O5" s="164" t="s">
        <v>120</v>
      </c>
    </row>
    <row r="6" spans="1:15" ht="18" customHeight="1" thickTop="1">
      <c r="A6" s="95"/>
      <c r="B6" s="95"/>
      <c r="C6" s="95"/>
      <c r="D6" s="95"/>
      <c r="E6" s="95"/>
      <c r="F6" s="95"/>
      <c r="G6" s="95"/>
      <c r="H6" s="96"/>
      <c r="I6" s="97"/>
      <c r="J6" s="95"/>
      <c r="K6" s="95"/>
      <c r="L6" s="95"/>
      <c r="M6" s="95"/>
      <c r="N6" s="95"/>
      <c r="O6" s="95"/>
    </row>
    <row r="7" spans="1:15" ht="18" customHeight="1">
      <c r="A7" s="98"/>
      <c r="B7" s="98"/>
      <c r="C7" s="98"/>
      <c r="D7" s="98"/>
      <c r="E7" s="98"/>
      <c r="F7" s="98"/>
      <c r="G7" s="98"/>
      <c r="H7" s="99"/>
      <c r="I7" s="100"/>
      <c r="J7" s="98"/>
      <c r="K7" s="98"/>
      <c r="L7" s="98"/>
      <c r="M7" s="98"/>
      <c r="N7" s="98"/>
      <c r="O7" s="98"/>
    </row>
    <row r="8" spans="1:15" ht="18" customHeight="1">
      <c r="A8" s="98"/>
      <c r="B8" s="98"/>
      <c r="C8" s="98"/>
      <c r="D8" s="98"/>
      <c r="E8" s="98"/>
      <c r="F8" s="98"/>
      <c r="G8" s="98"/>
      <c r="H8" s="99"/>
      <c r="I8" s="100"/>
      <c r="J8" s="98"/>
      <c r="K8" s="98"/>
      <c r="L8" s="98"/>
      <c r="M8" s="98"/>
      <c r="N8" s="98"/>
      <c r="O8" s="98"/>
    </row>
    <row r="9" spans="1:15" ht="18" customHeight="1">
      <c r="A9" s="98"/>
      <c r="B9" s="98"/>
      <c r="C9" s="98"/>
      <c r="D9" s="98"/>
      <c r="E9" s="98"/>
      <c r="F9" s="98"/>
      <c r="G9" s="98"/>
      <c r="H9" s="99"/>
      <c r="I9" s="100"/>
      <c r="J9" s="98"/>
      <c r="K9" s="98"/>
      <c r="L9" s="98"/>
      <c r="M9" s="98"/>
      <c r="N9" s="98"/>
      <c r="O9" s="98"/>
    </row>
    <row r="10" spans="1:15" ht="18" customHeight="1">
      <c r="A10" s="98"/>
      <c r="B10" s="98"/>
      <c r="C10" s="98"/>
      <c r="D10" s="98"/>
      <c r="E10" s="98"/>
      <c r="F10" s="98"/>
      <c r="G10" s="98"/>
      <c r="H10" s="99"/>
      <c r="I10" s="100"/>
      <c r="J10" s="98"/>
      <c r="K10" s="98"/>
      <c r="L10" s="98"/>
      <c r="M10" s="98"/>
      <c r="N10" s="98"/>
      <c r="O10" s="98"/>
    </row>
    <row r="11" spans="1:15" ht="18" customHeight="1">
      <c r="A11" s="98"/>
      <c r="B11" s="98"/>
      <c r="C11" s="98"/>
      <c r="D11" s="98"/>
      <c r="E11" s="98"/>
      <c r="F11" s="98"/>
      <c r="G11" s="98"/>
      <c r="H11" s="99"/>
      <c r="I11" s="100"/>
      <c r="J11" s="98"/>
      <c r="K11" s="98"/>
      <c r="L11" s="98"/>
      <c r="M11" s="98"/>
      <c r="N11" s="98"/>
      <c r="O11" s="98"/>
    </row>
    <row r="12" spans="1:15" ht="18" customHeight="1">
      <c r="A12" s="98"/>
      <c r="B12" s="98"/>
      <c r="C12" s="98"/>
      <c r="D12" s="98"/>
      <c r="E12" s="98"/>
      <c r="F12" s="98"/>
      <c r="G12" s="98"/>
      <c r="H12" s="99"/>
      <c r="I12" s="100"/>
      <c r="J12" s="98"/>
      <c r="K12" s="98"/>
      <c r="L12" s="98"/>
      <c r="M12" s="98"/>
      <c r="N12" s="98"/>
      <c r="O12" s="98"/>
    </row>
    <row r="13" spans="1:15" ht="18" customHeight="1">
      <c r="A13" s="98"/>
      <c r="B13" s="98"/>
      <c r="C13" s="98"/>
      <c r="D13" s="98"/>
      <c r="E13" s="98"/>
      <c r="F13" s="98"/>
      <c r="G13" s="98"/>
      <c r="H13" s="99"/>
      <c r="I13" s="100"/>
      <c r="J13" s="98"/>
      <c r="K13" s="98"/>
      <c r="L13" s="98"/>
      <c r="M13" s="98"/>
      <c r="N13" s="98"/>
      <c r="O13" s="98"/>
    </row>
    <row r="14" spans="1:15" ht="18" customHeight="1">
      <c r="A14" s="98"/>
      <c r="B14" s="98"/>
      <c r="C14" s="98"/>
      <c r="D14" s="98"/>
      <c r="E14" s="98"/>
      <c r="F14" s="98"/>
      <c r="G14" s="98"/>
      <c r="H14" s="99"/>
      <c r="I14" s="100"/>
      <c r="J14" s="98"/>
      <c r="K14" s="98"/>
      <c r="L14" s="98"/>
      <c r="M14" s="98"/>
      <c r="N14" s="98"/>
      <c r="O14" s="98"/>
    </row>
    <row r="15" spans="1:15" ht="18" customHeight="1">
      <c r="A15" s="98"/>
      <c r="B15" s="98"/>
      <c r="C15" s="98"/>
      <c r="D15" s="98"/>
      <c r="E15" s="98"/>
      <c r="F15" s="98"/>
      <c r="G15" s="98"/>
      <c r="H15" s="99"/>
      <c r="I15" s="100"/>
      <c r="J15" s="98"/>
      <c r="K15" s="98"/>
      <c r="L15" s="98"/>
      <c r="M15" s="98"/>
      <c r="N15" s="98"/>
      <c r="O15" s="98"/>
    </row>
    <row r="16" spans="1:15" ht="18" customHeight="1">
      <c r="A16" s="98"/>
      <c r="B16" s="98"/>
      <c r="C16" s="98"/>
      <c r="D16" s="98"/>
      <c r="E16" s="98"/>
      <c r="F16" s="98"/>
      <c r="G16" s="98"/>
      <c r="H16" s="99"/>
      <c r="I16" s="100"/>
      <c r="J16" s="98"/>
      <c r="K16" s="98"/>
      <c r="L16" s="98"/>
      <c r="M16" s="98"/>
      <c r="N16" s="98"/>
      <c r="O16" s="98"/>
    </row>
    <row r="17" spans="1:15" ht="18" customHeight="1">
      <c r="A17" s="98"/>
      <c r="B17" s="98"/>
      <c r="C17" s="98"/>
      <c r="D17" s="98"/>
      <c r="E17" s="98"/>
      <c r="F17" s="98"/>
      <c r="G17" s="98"/>
      <c r="H17" s="99"/>
      <c r="I17" s="100"/>
      <c r="J17" s="98"/>
      <c r="K17" s="98"/>
      <c r="L17" s="98"/>
      <c r="M17" s="98"/>
      <c r="N17" s="98"/>
      <c r="O17" s="98"/>
    </row>
    <row r="18" spans="1:15" ht="18" customHeight="1"/>
    <row r="19" spans="1:15" ht="18" customHeight="1"/>
  </sheetData>
  <mergeCells count="9">
    <mergeCell ref="G4:G5"/>
    <mergeCell ref="H4:H5"/>
    <mergeCell ref="I4:O4"/>
    <mergeCell ref="A4:A5"/>
    <mergeCell ref="B4:B5"/>
    <mergeCell ref="C4:C5"/>
    <mergeCell ref="D4:D5"/>
    <mergeCell ref="E4:E5"/>
    <mergeCell ref="F4:F5"/>
  </mergeCells>
  <phoneticPr fontId="2"/>
  <pageMargins left="0.59055118110236227" right="0" top="0.98425196850393704" bottom="0.98425196850393704" header="0.51181102362204722" footer="0.51181102362204722"/>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view="pageBreakPreview" zoomScaleNormal="100" zoomScaleSheetLayoutView="100" workbookViewId="0"/>
  </sheetViews>
  <sheetFormatPr defaultRowHeight="18.75"/>
  <cols>
    <col min="1" max="1" width="10.25" style="246" customWidth="1"/>
    <col min="2" max="5" width="6.25" style="246" customWidth="1"/>
    <col min="6" max="6" width="8.5" style="246" bestFit="1" customWidth="1"/>
    <col min="7" max="7" width="6.75" style="246" customWidth="1"/>
    <col min="8" max="8" width="6.25" style="246" customWidth="1"/>
    <col min="9" max="9" width="7.125" style="246" customWidth="1"/>
    <col min="10" max="14" width="6.25" style="246" customWidth="1"/>
    <col min="15" max="15" width="7.125" style="246" customWidth="1"/>
    <col min="16" max="16384" width="9" style="218"/>
  </cols>
  <sheetData>
    <row r="1" spans="1:15">
      <c r="O1" s="247" t="s">
        <v>109</v>
      </c>
    </row>
    <row r="2" spans="1:15">
      <c r="A2" s="210" t="s">
        <v>110</v>
      </c>
    </row>
    <row r="4" spans="1:15">
      <c r="A4" s="454" t="s">
        <v>111</v>
      </c>
      <c r="B4" s="454" t="s">
        <v>112</v>
      </c>
      <c r="C4" s="454" t="s">
        <v>113</v>
      </c>
      <c r="D4" s="454" t="s">
        <v>114</v>
      </c>
      <c r="E4" s="454" t="s">
        <v>115</v>
      </c>
      <c r="F4" s="454" t="s">
        <v>116</v>
      </c>
      <c r="G4" s="454" t="s">
        <v>117</v>
      </c>
      <c r="H4" s="456" t="s">
        <v>118</v>
      </c>
      <c r="I4" s="458" t="s">
        <v>119</v>
      </c>
      <c r="J4" s="454"/>
      <c r="K4" s="454"/>
      <c r="L4" s="454"/>
      <c r="M4" s="454"/>
      <c r="N4" s="454"/>
      <c r="O4" s="454"/>
    </row>
    <row r="5" spans="1:15" ht="19.5" thickBot="1">
      <c r="A5" s="455"/>
      <c r="B5" s="455"/>
      <c r="C5" s="455"/>
      <c r="D5" s="455"/>
      <c r="E5" s="455"/>
      <c r="F5" s="455"/>
      <c r="G5" s="455"/>
      <c r="H5" s="457"/>
      <c r="I5" s="248" t="s">
        <v>111</v>
      </c>
      <c r="J5" s="249" t="s">
        <v>112</v>
      </c>
      <c r="K5" s="249" t="s">
        <v>113</v>
      </c>
      <c r="L5" s="249" t="s">
        <v>114</v>
      </c>
      <c r="M5" s="249" t="s">
        <v>115</v>
      </c>
      <c r="N5" s="249" t="s">
        <v>116</v>
      </c>
      <c r="O5" s="249" t="s">
        <v>120</v>
      </c>
    </row>
    <row r="6" spans="1:15" ht="19.5" thickTop="1">
      <c r="A6" s="250" t="s">
        <v>339</v>
      </c>
      <c r="B6" s="250"/>
      <c r="C6" s="250"/>
      <c r="D6" s="250"/>
      <c r="E6" s="250"/>
      <c r="F6" s="250"/>
      <c r="G6" s="250"/>
      <c r="H6" s="251"/>
      <c r="I6" s="252"/>
      <c r="J6" s="253"/>
      <c r="K6" s="253"/>
      <c r="L6" s="253"/>
      <c r="M6" s="253"/>
      <c r="N6" s="253"/>
      <c r="O6" s="253"/>
    </row>
    <row r="7" spans="1:15">
      <c r="A7" s="254"/>
      <c r="B7" s="254"/>
      <c r="C7" s="254"/>
      <c r="D7" s="255"/>
      <c r="E7" s="256"/>
      <c r="F7" s="256"/>
      <c r="G7" s="254"/>
      <c r="H7" s="257"/>
      <c r="I7" s="258"/>
      <c r="J7" s="259"/>
      <c r="K7" s="259"/>
      <c r="L7" s="259"/>
      <c r="M7" s="259"/>
      <c r="N7" s="259"/>
      <c r="O7" s="259"/>
    </row>
    <row r="8" spans="1:15">
      <c r="A8" s="254" t="s">
        <v>340</v>
      </c>
      <c r="B8" s="254" t="s">
        <v>341</v>
      </c>
      <c r="C8" s="254" t="s">
        <v>342</v>
      </c>
      <c r="D8" s="260">
        <v>3000</v>
      </c>
      <c r="E8" s="260">
        <v>2000</v>
      </c>
      <c r="F8" s="260">
        <f>D8*E8</f>
        <v>6000000</v>
      </c>
      <c r="G8" s="261" t="s">
        <v>343</v>
      </c>
      <c r="H8" s="262" t="s">
        <v>344</v>
      </c>
      <c r="I8" s="258" t="s">
        <v>345</v>
      </c>
      <c r="J8" s="263" t="s">
        <v>346</v>
      </c>
      <c r="K8" s="263" t="s">
        <v>347</v>
      </c>
      <c r="L8" s="264">
        <v>700</v>
      </c>
      <c r="M8" s="264">
        <v>90</v>
      </c>
      <c r="N8" s="265">
        <f>L8*M8</f>
        <v>63000</v>
      </c>
      <c r="O8" s="266" t="s">
        <v>348</v>
      </c>
    </row>
    <row r="9" spans="1:15">
      <c r="A9" s="254"/>
      <c r="B9" s="254"/>
      <c r="C9" s="254"/>
      <c r="D9" s="260"/>
      <c r="E9" s="260"/>
      <c r="F9" s="260"/>
      <c r="G9" s="254"/>
      <c r="H9" s="267"/>
      <c r="I9" s="258" t="s">
        <v>345</v>
      </c>
      <c r="J9" s="263" t="s">
        <v>346</v>
      </c>
      <c r="K9" s="263" t="s">
        <v>347</v>
      </c>
      <c r="L9" s="264">
        <v>300</v>
      </c>
      <c r="M9" s="264">
        <v>90</v>
      </c>
      <c r="N9" s="265">
        <f>L9*M9</f>
        <v>27000</v>
      </c>
      <c r="O9" s="266" t="s">
        <v>349</v>
      </c>
    </row>
    <row r="10" spans="1:15">
      <c r="A10" s="254"/>
      <c r="B10" s="254"/>
      <c r="C10" s="254"/>
      <c r="D10" s="260"/>
      <c r="E10" s="260"/>
      <c r="F10" s="260"/>
      <c r="G10" s="254"/>
      <c r="H10" s="267"/>
      <c r="I10" s="268"/>
      <c r="J10" s="259"/>
      <c r="K10" s="259"/>
      <c r="L10" s="264"/>
      <c r="M10" s="264"/>
      <c r="N10" s="265"/>
      <c r="O10" s="264"/>
    </row>
    <row r="11" spans="1:15">
      <c r="A11" s="254" t="s">
        <v>340</v>
      </c>
      <c r="B11" s="254" t="s">
        <v>341</v>
      </c>
      <c r="C11" s="254" t="s">
        <v>342</v>
      </c>
      <c r="D11" s="260">
        <v>5000</v>
      </c>
      <c r="E11" s="260">
        <v>2000</v>
      </c>
      <c r="F11" s="260">
        <f>D11*E11</f>
        <v>10000000</v>
      </c>
      <c r="G11" s="261" t="s">
        <v>343</v>
      </c>
      <c r="H11" s="262" t="s">
        <v>350</v>
      </c>
      <c r="I11" s="258" t="s">
        <v>345</v>
      </c>
      <c r="J11" s="263" t="s">
        <v>346</v>
      </c>
      <c r="K11" s="263" t="s">
        <v>347</v>
      </c>
      <c r="L11" s="264">
        <v>500</v>
      </c>
      <c r="M11" s="264">
        <v>100</v>
      </c>
      <c r="N11" s="265">
        <f>L11*M11</f>
        <v>50000</v>
      </c>
      <c r="O11" s="266" t="s">
        <v>348</v>
      </c>
    </row>
    <row r="12" spans="1:15">
      <c r="A12" s="254"/>
      <c r="B12" s="254"/>
      <c r="C12" s="254"/>
      <c r="D12" s="260"/>
      <c r="E12" s="260"/>
      <c r="F12" s="260"/>
      <c r="G12" s="254"/>
      <c r="H12" s="267"/>
      <c r="I12" s="258" t="s">
        <v>345</v>
      </c>
      <c r="J12" s="263" t="s">
        <v>346</v>
      </c>
      <c r="K12" s="263" t="s">
        <v>347</v>
      </c>
      <c r="L12" s="264">
        <v>1000</v>
      </c>
      <c r="M12" s="264">
        <v>100</v>
      </c>
      <c r="N12" s="265">
        <f>L12*M12</f>
        <v>100000</v>
      </c>
      <c r="O12" s="266" t="s">
        <v>349</v>
      </c>
    </row>
    <row r="13" spans="1:15">
      <c r="A13" s="254"/>
      <c r="B13" s="254"/>
      <c r="C13" s="254"/>
      <c r="D13" s="260"/>
      <c r="E13" s="260"/>
      <c r="F13" s="256"/>
      <c r="G13" s="254"/>
      <c r="H13" s="267"/>
      <c r="I13" s="258"/>
      <c r="J13" s="259"/>
      <c r="K13" s="259"/>
      <c r="L13" s="264"/>
      <c r="M13" s="264"/>
      <c r="N13" s="265"/>
      <c r="O13" s="264"/>
    </row>
    <row r="14" spans="1:15" ht="31.5">
      <c r="A14" s="269" t="s">
        <v>351</v>
      </c>
      <c r="B14" s="270" t="s">
        <v>352</v>
      </c>
      <c r="C14" s="271" t="s">
        <v>353</v>
      </c>
      <c r="D14" s="260">
        <v>1</v>
      </c>
      <c r="E14" s="260" t="s">
        <v>354</v>
      </c>
      <c r="F14" s="256" t="s">
        <v>354</v>
      </c>
      <c r="G14" s="269" t="s">
        <v>355</v>
      </c>
      <c r="H14" s="262" t="s">
        <v>356</v>
      </c>
      <c r="I14" s="258" t="s">
        <v>345</v>
      </c>
      <c r="J14" s="263" t="s">
        <v>346</v>
      </c>
      <c r="K14" s="263" t="s">
        <v>347</v>
      </c>
      <c r="L14" s="264">
        <v>500</v>
      </c>
      <c r="M14" s="264">
        <v>110</v>
      </c>
      <c r="N14" s="265">
        <f>L14*M14</f>
        <v>55000</v>
      </c>
      <c r="O14" s="266" t="s">
        <v>357</v>
      </c>
    </row>
    <row r="15" spans="1:15">
      <c r="A15" s="272"/>
      <c r="B15" s="272"/>
      <c r="C15" s="272"/>
      <c r="D15" s="260"/>
      <c r="E15" s="260"/>
      <c r="F15" s="256"/>
      <c r="G15" s="272"/>
      <c r="H15" s="273"/>
      <c r="I15" s="268"/>
      <c r="J15" s="259"/>
      <c r="K15" s="259"/>
      <c r="L15" s="259"/>
      <c r="M15" s="259"/>
      <c r="N15" s="274"/>
      <c r="O15" s="259"/>
    </row>
    <row r="16" spans="1:15">
      <c r="A16" s="254"/>
      <c r="B16" s="254"/>
      <c r="C16" s="254"/>
      <c r="D16" s="260"/>
      <c r="E16" s="260"/>
      <c r="F16" s="256"/>
      <c r="G16" s="254"/>
      <c r="H16" s="257"/>
      <c r="I16" s="258"/>
      <c r="J16" s="259"/>
      <c r="K16" s="275" t="s">
        <v>358</v>
      </c>
      <c r="L16" s="276">
        <f>SUM(L8:L14)</f>
        <v>3000</v>
      </c>
      <c r="M16" s="259"/>
      <c r="N16" s="274"/>
      <c r="O16" s="259"/>
    </row>
    <row r="17" spans="1:15">
      <c r="A17" s="277"/>
      <c r="B17" s="277"/>
      <c r="C17" s="277"/>
      <c r="D17" s="277"/>
      <c r="E17" s="277"/>
      <c r="F17" s="277"/>
      <c r="G17" s="277"/>
      <c r="H17" s="278"/>
      <c r="I17" s="279"/>
      <c r="J17" s="277"/>
      <c r="K17" s="277"/>
      <c r="L17" s="277"/>
      <c r="M17" s="277"/>
      <c r="N17" s="277"/>
      <c r="O17" s="277"/>
    </row>
  </sheetData>
  <mergeCells count="9">
    <mergeCell ref="G4:G5"/>
    <mergeCell ref="H4:H5"/>
    <mergeCell ref="I4:O4"/>
    <mergeCell ref="A4:A5"/>
    <mergeCell ref="B4:B5"/>
    <mergeCell ref="C4:C5"/>
    <mergeCell ref="D4:D5"/>
    <mergeCell ref="E4:E5"/>
    <mergeCell ref="F4:F5"/>
  </mergeCells>
  <phoneticPr fontId="2"/>
  <pageMargins left="0.7" right="0.7" top="0.75" bottom="0.75" header="0.3" footer="0.3"/>
  <pageSetup paperSize="9" scale="7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Q49"/>
  <sheetViews>
    <sheetView view="pageBreakPreview" zoomScaleNormal="100" zoomScaleSheetLayoutView="100" workbookViewId="0"/>
  </sheetViews>
  <sheetFormatPr defaultRowHeight="11.25"/>
  <cols>
    <col min="1" max="1" width="13.625" style="51" customWidth="1"/>
    <col min="2" max="4" width="6.625" style="51" customWidth="1"/>
    <col min="5" max="5" width="7.875" style="51" customWidth="1"/>
    <col min="6" max="6" width="4.625" style="51" customWidth="1"/>
    <col min="7" max="7" width="6.625" style="51" customWidth="1"/>
    <col min="8" max="8" width="2.625" style="51" customWidth="1"/>
    <col min="9" max="9" width="5.625" style="51" customWidth="1"/>
    <col min="10" max="10" width="4.625" style="51" customWidth="1"/>
    <col min="11" max="11" width="5.625" style="51" customWidth="1"/>
    <col min="12" max="12" width="2.625" style="51" customWidth="1"/>
    <col min="13" max="13" width="5.625" style="51" customWidth="1"/>
    <col min="14" max="14" width="2.625" style="51" customWidth="1"/>
    <col min="15" max="15" width="6.625" style="51" customWidth="1"/>
    <col min="16" max="16" width="2.625" style="52" customWidth="1"/>
    <col min="17" max="17" width="7.75" style="52" customWidth="1"/>
    <col min="18" max="16384" width="9" style="52"/>
  </cols>
  <sheetData>
    <row r="1" spans="1:17" ht="13.5" customHeight="1">
      <c r="O1" s="487" t="s">
        <v>255</v>
      </c>
      <c r="P1" s="487"/>
      <c r="Q1" s="487"/>
    </row>
    <row r="2" spans="1:17" ht="13.5">
      <c r="A2" s="204" t="s">
        <v>256</v>
      </c>
    </row>
    <row r="3" spans="1:17" ht="12" thickBot="1"/>
    <row r="4" spans="1:17" s="157" customFormat="1" ht="20.100000000000001" customHeight="1" thickBot="1">
      <c r="A4" s="167" t="s">
        <v>125</v>
      </c>
      <c r="B4" s="477"/>
      <c r="C4" s="478"/>
      <c r="D4" s="478"/>
      <c r="E4" s="479"/>
      <c r="F4" s="480" t="s">
        <v>126</v>
      </c>
      <c r="G4" s="481"/>
      <c r="H4" s="477"/>
      <c r="I4" s="479"/>
      <c r="J4" s="482" t="s">
        <v>127</v>
      </c>
      <c r="K4" s="481"/>
      <c r="L4" s="477"/>
      <c r="M4" s="479"/>
      <c r="N4" s="480" t="s">
        <v>128</v>
      </c>
      <c r="O4" s="481"/>
      <c r="P4" s="477"/>
      <c r="Q4" s="479"/>
    </row>
    <row r="5" spans="1:17" ht="15" customHeight="1">
      <c r="A5" s="463" t="s">
        <v>129</v>
      </c>
      <c r="B5" s="464"/>
      <c r="C5" s="464"/>
      <c r="D5" s="464"/>
      <c r="E5" s="464" t="s">
        <v>130</v>
      </c>
      <c r="F5" s="464"/>
      <c r="G5" s="464"/>
      <c r="H5" s="464"/>
      <c r="I5" s="464"/>
      <c r="J5" s="464"/>
      <c r="K5" s="464"/>
      <c r="L5" s="464"/>
      <c r="M5" s="464"/>
      <c r="N5" s="464"/>
      <c r="O5" s="464"/>
      <c r="P5" s="464"/>
      <c r="Q5" s="465"/>
    </row>
    <row r="6" spans="1:17" ht="15" customHeight="1">
      <c r="A6" s="466" t="s">
        <v>131</v>
      </c>
      <c r="B6" s="58" t="s">
        <v>112</v>
      </c>
      <c r="C6" s="58" t="s">
        <v>132</v>
      </c>
      <c r="D6" s="59" t="s">
        <v>133</v>
      </c>
      <c r="E6" s="486" t="s">
        <v>134</v>
      </c>
      <c r="F6" s="471" t="s">
        <v>207</v>
      </c>
      <c r="G6" s="471" t="s">
        <v>135</v>
      </c>
      <c r="H6" s="471" t="s">
        <v>142</v>
      </c>
      <c r="I6" s="471" t="s">
        <v>136</v>
      </c>
      <c r="J6" s="471" t="s">
        <v>142</v>
      </c>
      <c r="K6" s="474" t="s">
        <v>137</v>
      </c>
      <c r="L6" s="471" t="s">
        <v>142</v>
      </c>
      <c r="M6" s="474" t="s">
        <v>138</v>
      </c>
      <c r="N6" s="471" t="s">
        <v>146</v>
      </c>
      <c r="O6" s="483" t="s">
        <v>139</v>
      </c>
      <c r="P6" s="471" t="s">
        <v>147</v>
      </c>
      <c r="Q6" s="476" t="s">
        <v>140</v>
      </c>
    </row>
    <row r="7" spans="1:17">
      <c r="A7" s="466"/>
      <c r="B7" s="54" t="s">
        <v>141</v>
      </c>
      <c r="C7" s="54" t="s">
        <v>148</v>
      </c>
      <c r="D7" s="60" t="s">
        <v>149</v>
      </c>
      <c r="E7" s="486"/>
      <c r="F7" s="471"/>
      <c r="G7" s="471"/>
      <c r="H7" s="471"/>
      <c r="I7" s="471"/>
      <c r="J7" s="471"/>
      <c r="K7" s="474"/>
      <c r="L7" s="471"/>
      <c r="M7" s="474"/>
      <c r="N7" s="471"/>
      <c r="O7" s="483"/>
      <c r="P7" s="471"/>
      <c r="Q7" s="476"/>
    </row>
    <row r="8" spans="1:17" ht="15" customHeight="1">
      <c r="A8" s="110"/>
      <c r="B8" s="114"/>
      <c r="C8" s="114"/>
      <c r="D8" s="115"/>
      <c r="E8" s="118"/>
      <c r="F8" s="165" t="s">
        <v>207</v>
      </c>
      <c r="G8" s="120"/>
      <c r="H8" s="165" t="s">
        <v>142</v>
      </c>
      <c r="I8" s="112"/>
      <c r="J8" s="165" t="s">
        <v>142</v>
      </c>
      <c r="K8" s="112"/>
      <c r="L8" s="165" t="s">
        <v>142</v>
      </c>
      <c r="M8" s="112"/>
      <c r="N8" s="165" t="s">
        <v>146</v>
      </c>
      <c r="O8" s="112"/>
      <c r="P8" s="165" t="s">
        <v>147</v>
      </c>
      <c r="Q8" s="158" t="str">
        <f>IF(E8="","",E8*(1+G8+I8+K8+M8)+O8)</f>
        <v/>
      </c>
    </row>
    <row r="9" spans="1:17" ht="15" customHeight="1">
      <c r="A9" s="110"/>
      <c r="B9" s="114"/>
      <c r="C9" s="114"/>
      <c r="D9" s="115"/>
      <c r="E9" s="118"/>
      <c r="F9" s="165" t="s">
        <v>207</v>
      </c>
      <c r="G9" s="120"/>
      <c r="H9" s="165" t="s">
        <v>142</v>
      </c>
      <c r="I9" s="112"/>
      <c r="J9" s="165" t="s">
        <v>142</v>
      </c>
      <c r="K9" s="112"/>
      <c r="L9" s="165" t="s">
        <v>142</v>
      </c>
      <c r="M9" s="112"/>
      <c r="N9" s="165" t="s">
        <v>146</v>
      </c>
      <c r="O9" s="112"/>
      <c r="P9" s="165" t="s">
        <v>147</v>
      </c>
      <c r="Q9" s="159" t="str">
        <f t="shared" ref="Q9:Q15" si="0">IF(E9="","",E9*(1+G9+I9+K9+M9)+O9)</f>
        <v/>
      </c>
    </row>
    <row r="10" spans="1:17" ht="15" customHeight="1">
      <c r="A10" s="110"/>
      <c r="B10" s="114"/>
      <c r="C10" s="114"/>
      <c r="D10" s="115"/>
      <c r="E10" s="118"/>
      <c r="F10" s="165" t="s">
        <v>207</v>
      </c>
      <c r="G10" s="120"/>
      <c r="H10" s="165" t="s">
        <v>142</v>
      </c>
      <c r="I10" s="112"/>
      <c r="J10" s="165" t="s">
        <v>142</v>
      </c>
      <c r="K10" s="112"/>
      <c r="L10" s="165" t="s">
        <v>142</v>
      </c>
      <c r="M10" s="112"/>
      <c r="N10" s="165" t="s">
        <v>146</v>
      </c>
      <c r="O10" s="112"/>
      <c r="P10" s="165" t="s">
        <v>147</v>
      </c>
      <c r="Q10" s="159" t="str">
        <f t="shared" si="0"/>
        <v/>
      </c>
    </row>
    <row r="11" spans="1:17" ht="15" customHeight="1">
      <c r="A11" s="110"/>
      <c r="B11" s="114"/>
      <c r="C11" s="114"/>
      <c r="D11" s="115"/>
      <c r="E11" s="118"/>
      <c r="F11" s="165" t="s">
        <v>207</v>
      </c>
      <c r="G11" s="120"/>
      <c r="H11" s="165" t="s">
        <v>142</v>
      </c>
      <c r="I11" s="112"/>
      <c r="J11" s="165" t="s">
        <v>142</v>
      </c>
      <c r="K11" s="112"/>
      <c r="L11" s="165" t="s">
        <v>142</v>
      </c>
      <c r="M11" s="112"/>
      <c r="N11" s="165" t="s">
        <v>146</v>
      </c>
      <c r="O11" s="112"/>
      <c r="P11" s="165" t="s">
        <v>147</v>
      </c>
      <c r="Q11" s="159" t="str">
        <f t="shared" si="0"/>
        <v/>
      </c>
    </row>
    <row r="12" spans="1:17" ht="15" customHeight="1">
      <c r="A12" s="110"/>
      <c r="B12" s="114"/>
      <c r="C12" s="114"/>
      <c r="D12" s="115"/>
      <c r="E12" s="118"/>
      <c r="F12" s="165" t="s">
        <v>207</v>
      </c>
      <c r="G12" s="120"/>
      <c r="H12" s="165" t="s">
        <v>142</v>
      </c>
      <c r="I12" s="112"/>
      <c r="J12" s="165" t="s">
        <v>142</v>
      </c>
      <c r="K12" s="112"/>
      <c r="L12" s="165" t="s">
        <v>142</v>
      </c>
      <c r="M12" s="112"/>
      <c r="N12" s="165" t="s">
        <v>146</v>
      </c>
      <c r="O12" s="112"/>
      <c r="P12" s="165" t="s">
        <v>147</v>
      </c>
      <c r="Q12" s="159" t="str">
        <f t="shared" si="0"/>
        <v/>
      </c>
    </row>
    <row r="13" spans="1:17" ht="15" customHeight="1">
      <c r="A13" s="110"/>
      <c r="B13" s="114"/>
      <c r="C13" s="114"/>
      <c r="D13" s="115"/>
      <c r="E13" s="118"/>
      <c r="F13" s="165" t="s">
        <v>207</v>
      </c>
      <c r="G13" s="120"/>
      <c r="H13" s="165" t="s">
        <v>142</v>
      </c>
      <c r="I13" s="112"/>
      <c r="J13" s="165" t="s">
        <v>142</v>
      </c>
      <c r="K13" s="112"/>
      <c r="L13" s="165" t="s">
        <v>142</v>
      </c>
      <c r="M13" s="112"/>
      <c r="N13" s="165" t="s">
        <v>146</v>
      </c>
      <c r="O13" s="112"/>
      <c r="P13" s="165" t="s">
        <v>147</v>
      </c>
      <c r="Q13" s="159" t="str">
        <f t="shared" si="0"/>
        <v/>
      </c>
    </row>
    <row r="14" spans="1:17" ht="15" customHeight="1">
      <c r="A14" s="110"/>
      <c r="B14" s="114"/>
      <c r="C14" s="114"/>
      <c r="D14" s="115"/>
      <c r="E14" s="118"/>
      <c r="F14" s="165" t="s">
        <v>207</v>
      </c>
      <c r="G14" s="120"/>
      <c r="H14" s="165" t="s">
        <v>142</v>
      </c>
      <c r="I14" s="112"/>
      <c r="J14" s="165" t="s">
        <v>142</v>
      </c>
      <c r="K14" s="112"/>
      <c r="L14" s="165" t="s">
        <v>142</v>
      </c>
      <c r="M14" s="112"/>
      <c r="N14" s="165" t="s">
        <v>146</v>
      </c>
      <c r="O14" s="112"/>
      <c r="P14" s="165" t="s">
        <v>147</v>
      </c>
      <c r="Q14" s="159" t="str">
        <f t="shared" si="0"/>
        <v/>
      </c>
    </row>
    <row r="15" spans="1:17" ht="15" customHeight="1" thickBot="1">
      <c r="A15" s="111"/>
      <c r="B15" s="116"/>
      <c r="C15" s="116"/>
      <c r="D15" s="117"/>
      <c r="E15" s="119"/>
      <c r="F15" s="61" t="s">
        <v>207</v>
      </c>
      <c r="G15" s="121"/>
      <c r="H15" s="61" t="s">
        <v>142</v>
      </c>
      <c r="I15" s="113"/>
      <c r="J15" s="61" t="s">
        <v>142</v>
      </c>
      <c r="K15" s="113"/>
      <c r="L15" s="61" t="s">
        <v>142</v>
      </c>
      <c r="M15" s="113"/>
      <c r="N15" s="61" t="s">
        <v>146</v>
      </c>
      <c r="O15" s="113"/>
      <c r="P15" s="61" t="s">
        <v>147</v>
      </c>
      <c r="Q15" s="160" t="str">
        <f t="shared" si="0"/>
        <v/>
      </c>
    </row>
    <row r="16" spans="1:17" ht="15" customHeight="1">
      <c r="A16" s="62"/>
      <c r="B16" s="62"/>
      <c r="C16" s="62"/>
      <c r="D16" s="62"/>
      <c r="E16" s="62"/>
      <c r="F16" s="62"/>
      <c r="G16" s="62"/>
      <c r="H16" s="62"/>
      <c r="I16" s="62"/>
      <c r="J16" s="62"/>
      <c r="K16" s="62"/>
      <c r="L16" s="62"/>
      <c r="M16" s="62"/>
      <c r="N16" s="62"/>
      <c r="O16" s="62"/>
      <c r="P16" s="62"/>
      <c r="Q16" s="62"/>
    </row>
    <row r="17" spans="1:17" ht="15" customHeight="1">
      <c r="A17" s="62"/>
      <c r="B17" s="62"/>
      <c r="C17" s="62"/>
      <c r="D17" s="62"/>
      <c r="E17" s="62"/>
      <c r="F17" s="62"/>
      <c r="G17" s="62"/>
      <c r="H17" s="62"/>
      <c r="I17" s="62"/>
      <c r="J17" s="62"/>
      <c r="K17" s="62"/>
      <c r="L17" s="62"/>
      <c r="M17" s="62"/>
      <c r="N17" s="62"/>
      <c r="O17" s="62"/>
      <c r="P17" s="62"/>
      <c r="Q17" s="62"/>
    </row>
    <row r="19" spans="1:17" ht="13.5">
      <c r="A19" s="205" t="s">
        <v>257</v>
      </c>
    </row>
    <row r="20" spans="1:17" ht="12" thickBot="1"/>
    <row r="21" spans="1:17" s="157" customFormat="1" ht="20.100000000000001" customHeight="1" thickBot="1">
      <c r="A21" s="167" t="s">
        <v>125</v>
      </c>
      <c r="B21" s="477"/>
      <c r="C21" s="478"/>
      <c r="D21" s="478"/>
      <c r="E21" s="479"/>
      <c r="F21" s="480" t="s">
        <v>126</v>
      </c>
      <c r="G21" s="481"/>
      <c r="H21" s="484"/>
      <c r="I21" s="485"/>
      <c r="J21" s="482" t="s">
        <v>127</v>
      </c>
      <c r="K21" s="481"/>
      <c r="L21" s="484"/>
      <c r="M21" s="477"/>
      <c r="N21" s="480" t="s">
        <v>128</v>
      </c>
      <c r="O21" s="481"/>
      <c r="P21" s="484"/>
      <c r="Q21" s="485"/>
    </row>
    <row r="22" spans="1:17" ht="15" customHeight="1">
      <c r="A22" s="463" t="s">
        <v>129</v>
      </c>
      <c r="B22" s="464"/>
      <c r="C22" s="464"/>
      <c r="D22" s="464"/>
      <c r="E22" s="464" t="s">
        <v>130</v>
      </c>
      <c r="F22" s="464"/>
      <c r="G22" s="464"/>
      <c r="H22" s="464"/>
      <c r="I22" s="464"/>
      <c r="J22" s="464"/>
      <c r="K22" s="464"/>
      <c r="L22" s="464"/>
      <c r="M22" s="464"/>
      <c r="N22" s="464"/>
      <c r="O22" s="464"/>
      <c r="P22" s="464"/>
      <c r="Q22" s="465"/>
    </row>
    <row r="23" spans="1:17" ht="15" customHeight="1">
      <c r="A23" s="466" t="s">
        <v>131</v>
      </c>
      <c r="B23" s="58" t="s">
        <v>112</v>
      </c>
      <c r="C23" s="58" t="s">
        <v>132</v>
      </c>
      <c r="D23" s="59" t="s">
        <v>133</v>
      </c>
      <c r="E23" s="486" t="s">
        <v>134</v>
      </c>
      <c r="F23" s="471" t="s">
        <v>207</v>
      </c>
      <c r="G23" s="471" t="s">
        <v>135</v>
      </c>
      <c r="H23" s="471" t="s">
        <v>142</v>
      </c>
      <c r="I23" s="471" t="s">
        <v>136</v>
      </c>
      <c r="J23" s="471" t="s">
        <v>142</v>
      </c>
      <c r="K23" s="474" t="s">
        <v>137</v>
      </c>
      <c r="L23" s="471" t="s">
        <v>142</v>
      </c>
      <c r="M23" s="474" t="s">
        <v>138</v>
      </c>
      <c r="N23" s="471" t="s">
        <v>146</v>
      </c>
      <c r="O23" s="483" t="s">
        <v>139</v>
      </c>
      <c r="P23" s="471" t="s">
        <v>147</v>
      </c>
      <c r="Q23" s="476" t="s">
        <v>140</v>
      </c>
    </row>
    <row r="24" spans="1:17">
      <c r="A24" s="466"/>
      <c r="B24" s="54" t="s">
        <v>141</v>
      </c>
      <c r="C24" s="54" t="s">
        <v>148</v>
      </c>
      <c r="D24" s="60" t="s">
        <v>149</v>
      </c>
      <c r="E24" s="486"/>
      <c r="F24" s="471"/>
      <c r="G24" s="471"/>
      <c r="H24" s="471"/>
      <c r="I24" s="471"/>
      <c r="J24" s="471"/>
      <c r="K24" s="474"/>
      <c r="L24" s="471"/>
      <c r="M24" s="474"/>
      <c r="N24" s="471"/>
      <c r="O24" s="483"/>
      <c r="P24" s="471"/>
      <c r="Q24" s="476"/>
    </row>
    <row r="25" spans="1:17" ht="15" customHeight="1">
      <c r="A25" s="110"/>
      <c r="B25" s="114"/>
      <c r="C25" s="114"/>
      <c r="D25" s="115"/>
      <c r="E25" s="118"/>
      <c r="F25" s="165" t="s">
        <v>207</v>
      </c>
      <c r="G25" s="120"/>
      <c r="H25" s="165" t="s">
        <v>142</v>
      </c>
      <c r="I25" s="112"/>
      <c r="J25" s="165" t="s">
        <v>142</v>
      </c>
      <c r="K25" s="112"/>
      <c r="L25" s="165" t="s">
        <v>142</v>
      </c>
      <c r="M25" s="112"/>
      <c r="N25" s="165" t="s">
        <v>146</v>
      </c>
      <c r="O25" s="112"/>
      <c r="P25" s="165" t="s">
        <v>147</v>
      </c>
      <c r="Q25" s="158" t="str">
        <f>IF(E25="","",E25*(1+G25+I25+K25+M25)+O25)</f>
        <v/>
      </c>
    </row>
    <row r="26" spans="1:17" ht="15" customHeight="1">
      <c r="A26" s="110"/>
      <c r="B26" s="114"/>
      <c r="C26" s="114"/>
      <c r="D26" s="115"/>
      <c r="E26" s="118"/>
      <c r="F26" s="165" t="s">
        <v>207</v>
      </c>
      <c r="G26" s="120"/>
      <c r="H26" s="165" t="s">
        <v>142</v>
      </c>
      <c r="I26" s="112"/>
      <c r="J26" s="165" t="s">
        <v>142</v>
      </c>
      <c r="K26" s="112"/>
      <c r="L26" s="165" t="s">
        <v>142</v>
      </c>
      <c r="M26" s="112"/>
      <c r="N26" s="165" t="s">
        <v>146</v>
      </c>
      <c r="O26" s="112"/>
      <c r="P26" s="165" t="s">
        <v>147</v>
      </c>
      <c r="Q26" s="159" t="str">
        <f t="shared" ref="Q26:Q32" si="1">IF(E26="","",E26*(1+G26+I26+K26+M26)+O26)</f>
        <v/>
      </c>
    </row>
    <row r="27" spans="1:17" ht="15" customHeight="1">
      <c r="A27" s="110"/>
      <c r="B27" s="114"/>
      <c r="C27" s="114"/>
      <c r="D27" s="115"/>
      <c r="E27" s="118"/>
      <c r="F27" s="165" t="s">
        <v>207</v>
      </c>
      <c r="G27" s="120"/>
      <c r="H27" s="165" t="s">
        <v>142</v>
      </c>
      <c r="I27" s="112"/>
      <c r="J27" s="165" t="s">
        <v>142</v>
      </c>
      <c r="K27" s="112"/>
      <c r="L27" s="165" t="s">
        <v>142</v>
      </c>
      <c r="M27" s="112"/>
      <c r="N27" s="165" t="s">
        <v>146</v>
      </c>
      <c r="O27" s="112"/>
      <c r="P27" s="165" t="s">
        <v>147</v>
      </c>
      <c r="Q27" s="159" t="str">
        <f t="shared" si="1"/>
        <v/>
      </c>
    </row>
    <row r="28" spans="1:17" ht="15" customHeight="1">
      <c r="A28" s="110"/>
      <c r="B28" s="114"/>
      <c r="C28" s="114"/>
      <c r="D28" s="115"/>
      <c r="E28" s="118"/>
      <c r="F28" s="165" t="s">
        <v>207</v>
      </c>
      <c r="G28" s="120"/>
      <c r="H28" s="165" t="s">
        <v>142</v>
      </c>
      <c r="I28" s="112"/>
      <c r="J28" s="165" t="s">
        <v>142</v>
      </c>
      <c r="K28" s="112"/>
      <c r="L28" s="165" t="s">
        <v>142</v>
      </c>
      <c r="M28" s="112"/>
      <c r="N28" s="165" t="s">
        <v>146</v>
      </c>
      <c r="O28" s="112"/>
      <c r="P28" s="165" t="s">
        <v>147</v>
      </c>
      <c r="Q28" s="159" t="str">
        <f t="shared" si="1"/>
        <v/>
      </c>
    </row>
    <row r="29" spans="1:17" ht="15" customHeight="1">
      <c r="A29" s="110"/>
      <c r="B29" s="114"/>
      <c r="C29" s="114"/>
      <c r="D29" s="115"/>
      <c r="E29" s="118"/>
      <c r="F29" s="165" t="s">
        <v>207</v>
      </c>
      <c r="G29" s="120"/>
      <c r="H29" s="165" t="s">
        <v>142</v>
      </c>
      <c r="I29" s="112"/>
      <c r="J29" s="165" t="s">
        <v>142</v>
      </c>
      <c r="K29" s="112"/>
      <c r="L29" s="165" t="s">
        <v>142</v>
      </c>
      <c r="M29" s="112"/>
      <c r="N29" s="165" t="s">
        <v>146</v>
      </c>
      <c r="O29" s="112"/>
      <c r="P29" s="165" t="s">
        <v>147</v>
      </c>
      <c r="Q29" s="159" t="str">
        <f t="shared" si="1"/>
        <v/>
      </c>
    </row>
    <row r="30" spans="1:17" ht="15" customHeight="1">
      <c r="A30" s="110"/>
      <c r="B30" s="114"/>
      <c r="C30" s="114"/>
      <c r="D30" s="115"/>
      <c r="E30" s="118"/>
      <c r="F30" s="165" t="s">
        <v>207</v>
      </c>
      <c r="G30" s="120"/>
      <c r="H30" s="165" t="s">
        <v>142</v>
      </c>
      <c r="I30" s="112"/>
      <c r="J30" s="165" t="s">
        <v>142</v>
      </c>
      <c r="K30" s="112"/>
      <c r="L30" s="165" t="s">
        <v>142</v>
      </c>
      <c r="M30" s="112"/>
      <c r="N30" s="165" t="s">
        <v>146</v>
      </c>
      <c r="O30" s="112"/>
      <c r="P30" s="165" t="s">
        <v>147</v>
      </c>
      <c r="Q30" s="159" t="str">
        <f t="shared" si="1"/>
        <v/>
      </c>
    </row>
    <row r="31" spans="1:17" ht="15" customHeight="1">
      <c r="A31" s="110"/>
      <c r="B31" s="114"/>
      <c r="C31" s="114"/>
      <c r="D31" s="115"/>
      <c r="E31" s="118"/>
      <c r="F31" s="165" t="s">
        <v>207</v>
      </c>
      <c r="G31" s="120"/>
      <c r="H31" s="165" t="s">
        <v>142</v>
      </c>
      <c r="I31" s="112"/>
      <c r="J31" s="165" t="s">
        <v>142</v>
      </c>
      <c r="K31" s="112"/>
      <c r="L31" s="165" t="s">
        <v>142</v>
      </c>
      <c r="M31" s="112"/>
      <c r="N31" s="165" t="s">
        <v>146</v>
      </c>
      <c r="O31" s="112"/>
      <c r="P31" s="165" t="s">
        <v>147</v>
      </c>
      <c r="Q31" s="159" t="str">
        <f t="shared" si="1"/>
        <v/>
      </c>
    </row>
    <row r="32" spans="1:17" ht="15" customHeight="1" thickBot="1">
      <c r="A32" s="111"/>
      <c r="B32" s="116"/>
      <c r="C32" s="116"/>
      <c r="D32" s="117"/>
      <c r="E32" s="119"/>
      <c r="F32" s="61" t="s">
        <v>207</v>
      </c>
      <c r="G32" s="121"/>
      <c r="H32" s="61" t="s">
        <v>142</v>
      </c>
      <c r="I32" s="113"/>
      <c r="J32" s="61" t="s">
        <v>142</v>
      </c>
      <c r="K32" s="113"/>
      <c r="L32" s="61" t="s">
        <v>142</v>
      </c>
      <c r="M32" s="113"/>
      <c r="N32" s="61" t="s">
        <v>146</v>
      </c>
      <c r="O32" s="113"/>
      <c r="P32" s="61" t="s">
        <v>147</v>
      </c>
      <c r="Q32" s="160" t="str">
        <f t="shared" si="1"/>
        <v/>
      </c>
    </row>
    <row r="36" spans="1:17" ht="13.5">
      <c r="A36" s="206" t="s">
        <v>258</v>
      </c>
    </row>
    <row r="37" spans="1:17" ht="12" thickBot="1"/>
    <row r="38" spans="1:17" s="157" customFormat="1" ht="20.100000000000001" customHeight="1" thickBot="1">
      <c r="A38" s="167" t="s">
        <v>226</v>
      </c>
      <c r="B38" s="477"/>
      <c r="C38" s="478"/>
      <c r="D38" s="478"/>
      <c r="E38" s="479"/>
      <c r="F38" s="480" t="s">
        <v>126</v>
      </c>
      <c r="G38" s="481"/>
      <c r="H38" s="477"/>
      <c r="I38" s="479"/>
      <c r="J38" s="482" t="s">
        <v>127</v>
      </c>
      <c r="K38" s="481"/>
      <c r="L38" s="477"/>
      <c r="M38" s="479"/>
      <c r="N38" s="480" t="s">
        <v>128</v>
      </c>
      <c r="O38" s="481"/>
      <c r="P38" s="477"/>
      <c r="Q38" s="479"/>
    </row>
    <row r="39" spans="1:17" ht="15" customHeight="1">
      <c r="A39" s="463" t="s">
        <v>129</v>
      </c>
      <c r="B39" s="464"/>
      <c r="C39" s="464"/>
      <c r="D39" s="464"/>
      <c r="E39" s="464" t="s">
        <v>130</v>
      </c>
      <c r="F39" s="464"/>
      <c r="G39" s="464"/>
      <c r="H39" s="464"/>
      <c r="I39" s="464"/>
      <c r="J39" s="464"/>
      <c r="K39" s="464"/>
      <c r="L39" s="464"/>
      <c r="M39" s="464"/>
      <c r="N39" s="464"/>
      <c r="O39" s="464"/>
      <c r="P39" s="464"/>
      <c r="Q39" s="465"/>
    </row>
    <row r="40" spans="1:17" ht="15" customHeight="1">
      <c r="A40" s="466" t="s">
        <v>131</v>
      </c>
      <c r="B40" s="58" t="s">
        <v>112</v>
      </c>
      <c r="C40" s="58" t="s">
        <v>132</v>
      </c>
      <c r="D40" s="59" t="s">
        <v>186</v>
      </c>
      <c r="E40" s="467" t="s">
        <v>227</v>
      </c>
      <c r="F40" s="468"/>
      <c r="G40" s="471" t="s">
        <v>143</v>
      </c>
      <c r="H40" s="471" t="s">
        <v>150</v>
      </c>
      <c r="I40" s="472" t="s">
        <v>144</v>
      </c>
      <c r="J40" s="471" t="s">
        <v>207</v>
      </c>
      <c r="K40" s="474" t="s">
        <v>137</v>
      </c>
      <c r="L40" s="471" t="s">
        <v>142</v>
      </c>
      <c r="M40" s="474" t="s">
        <v>138</v>
      </c>
      <c r="N40" s="471" t="s">
        <v>146</v>
      </c>
      <c r="O40" s="475" t="s">
        <v>145</v>
      </c>
      <c r="P40" s="471" t="s">
        <v>147</v>
      </c>
      <c r="Q40" s="476" t="s">
        <v>140</v>
      </c>
    </row>
    <row r="41" spans="1:17">
      <c r="A41" s="466"/>
      <c r="B41" s="54" t="s">
        <v>141</v>
      </c>
      <c r="C41" s="54" t="s">
        <v>148</v>
      </c>
      <c r="D41" s="60" t="s">
        <v>187</v>
      </c>
      <c r="E41" s="469"/>
      <c r="F41" s="470"/>
      <c r="G41" s="471"/>
      <c r="H41" s="471"/>
      <c r="I41" s="473"/>
      <c r="J41" s="471"/>
      <c r="K41" s="474"/>
      <c r="L41" s="471"/>
      <c r="M41" s="474"/>
      <c r="N41" s="471"/>
      <c r="O41" s="475"/>
      <c r="P41" s="471"/>
      <c r="Q41" s="476"/>
    </row>
    <row r="42" spans="1:17" ht="15" customHeight="1">
      <c r="A42" s="110"/>
      <c r="B42" s="114"/>
      <c r="C42" s="114"/>
      <c r="D42" s="127"/>
      <c r="E42" s="461"/>
      <c r="F42" s="462"/>
      <c r="G42" s="98"/>
      <c r="H42" s="165" t="s">
        <v>150</v>
      </c>
      <c r="I42" s="122"/>
      <c r="J42" s="165" t="s">
        <v>207</v>
      </c>
      <c r="K42" s="122"/>
      <c r="L42" s="166" t="s">
        <v>142</v>
      </c>
      <c r="M42" s="122"/>
      <c r="N42" s="166" t="s">
        <v>146</v>
      </c>
      <c r="O42" s="122"/>
      <c r="P42" s="124" t="s">
        <v>147</v>
      </c>
      <c r="Q42" s="158" t="str">
        <f>IF(G42="","",G42*I42*(1+K42+M42)+O42)</f>
        <v/>
      </c>
    </row>
    <row r="43" spans="1:17" ht="15" customHeight="1">
      <c r="A43" s="110"/>
      <c r="B43" s="114"/>
      <c r="C43" s="114"/>
      <c r="D43" s="127"/>
      <c r="E43" s="461"/>
      <c r="F43" s="462"/>
      <c r="G43" s="98"/>
      <c r="H43" s="165" t="s">
        <v>150</v>
      </c>
      <c r="I43" s="122"/>
      <c r="J43" s="165" t="s">
        <v>207</v>
      </c>
      <c r="K43" s="122"/>
      <c r="L43" s="166" t="s">
        <v>142</v>
      </c>
      <c r="M43" s="122"/>
      <c r="N43" s="166" t="s">
        <v>146</v>
      </c>
      <c r="O43" s="122"/>
      <c r="P43" s="124" t="s">
        <v>147</v>
      </c>
      <c r="Q43" s="159" t="str">
        <f t="shared" ref="Q43:Q49" si="2">IF(G43="","",G43*I43*(1+K43+M43)+O43)</f>
        <v/>
      </c>
    </row>
    <row r="44" spans="1:17" ht="15" customHeight="1">
      <c r="A44" s="110"/>
      <c r="B44" s="114"/>
      <c r="C44" s="114"/>
      <c r="D44" s="127"/>
      <c r="E44" s="461"/>
      <c r="F44" s="462"/>
      <c r="G44" s="98"/>
      <c r="H44" s="165" t="s">
        <v>150</v>
      </c>
      <c r="I44" s="122"/>
      <c r="J44" s="165" t="s">
        <v>207</v>
      </c>
      <c r="K44" s="122"/>
      <c r="L44" s="166" t="s">
        <v>142</v>
      </c>
      <c r="M44" s="122"/>
      <c r="N44" s="166" t="s">
        <v>146</v>
      </c>
      <c r="O44" s="122"/>
      <c r="P44" s="124" t="s">
        <v>147</v>
      </c>
      <c r="Q44" s="159" t="str">
        <f t="shared" si="2"/>
        <v/>
      </c>
    </row>
    <row r="45" spans="1:17" ht="15" customHeight="1">
      <c r="A45" s="110"/>
      <c r="B45" s="114"/>
      <c r="C45" s="114"/>
      <c r="D45" s="127"/>
      <c r="E45" s="461"/>
      <c r="F45" s="462"/>
      <c r="G45" s="98"/>
      <c r="H45" s="165" t="s">
        <v>150</v>
      </c>
      <c r="I45" s="122"/>
      <c r="J45" s="165" t="s">
        <v>207</v>
      </c>
      <c r="K45" s="122"/>
      <c r="L45" s="166" t="s">
        <v>142</v>
      </c>
      <c r="M45" s="122"/>
      <c r="N45" s="166" t="s">
        <v>146</v>
      </c>
      <c r="O45" s="122"/>
      <c r="P45" s="124" t="s">
        <v>147</v>
      </c>
      <c r="Q45" s="159" t="str">
        <f t="shared" si="2"/>
        <v/>
      </c>
    </row>
    <row r="46" spans="1:17" ht="15" customHeight="1">
      <c r="A46" s="110"/>
      <c r="B46" s="114"/>
      <c r="C46" s="114"/>
      <c r="D46" s="127"/>
      <c r="E46" s="461"/>
      <c r="F46" s="462"/>
      <c r="G46" s="98"/>
      <c r="H46" s="165" t="s">
        <v>150</v>
      </c>
      <c r="I46" s="122"/>
      <c r="J46" s="165" t="s">
        <v>207</v>
      </c>
      <c r="K46" s="122"/>
      <c r="L46" s="166" t="s">
        <v>142</v>
      </c>
      <c r="M46" s="122"/>
      <c r="N46" s="166" t="s">
        <v>146</v>
      </c>
      <c r="O46" s="122"/>
      <c r="P46" s="124" t="s">
        <v>147</v>
      </c>
      <c r="Q46" s="159" t="str">
        <f t="shared" si="2"/>
        <v/>
      </c>
    </row>
    <row r="47" spans="1:17" ht="15" customHeight="1">
      <c r="A47" s="110"/>
      <c r="B47" s="114"/>
      <c r="C47" s="114"/>
      <c r="D47" s="127"/>
      <c r="E47" s="461"/>
      <c r="F47" s="462"/>
      <c r="G47" s="98"/>
      <c r="H47" s="165" t="s">
        <v>150</v>
      </c>
      <c r="I47" s="122"/>
      <c r="J47" s="165" t="s">
        <v>207</v>
      </c>
      <c r="K47" s="122"/>
      <c r="L47" s="166" t="s">
        <v>142</v>
      </c>
      <c r="M47" s="122"/>
      <c r="N47" s="166" t="s">
        <v>146</v>
      </c>
      <c r="O47" s="122"/>
      <c r="P47" s="124" t="s">
        <v>147</v>
      </c>
      <c r="Q47" s="159" t="str">
        <f t="shared" si="2"/>
        <v/>
      </c>
    </row>
    <row r="48" spans="1:17" ht="15" customHeight="1">
      <c r="A48" s="110"/>
      <c r="B48" s="114"/>
      <c r="C48" s="114"/>
      <c r="D48" s="127"/>
      <c r="E48" s="461"/>
      <c r="F48" s="462"/>
      <c r="G48" s="98"/>
      <c r="H48" s="165" t="s">
        <v>150</v>
      </c>
      <c r="I48" s="122"/>
      <c r="J48" s="165" t="s">
        <v>207</v>
      </c>
      <c r="K48" s="122"/>
      <c r="L48" s="166" t="s">
        <v>142</v>
      </c>
      <c r="M48" s="122"/>
      <c r="N48" s="166" t="s">
        <v>146</v>
      </c>
      <c r="O48" s="122"/>
      <c r="P48" s="124" t="s">
        <v>147</v>
      </c>
      <c r="Q48" s="159" t="str">
        <f t="shared" si="2"/>
        <v/>
      </c>
    </row>
    <row r="49" spans="1:17" ht="15" customHeight="1" thickBot="1">
      <c r="A49" s="111"/>
      <c r="B49" s="116"/>
      <c r="C49" s="116"/>
      <c r="D49" s="128"/>
      <c r="E49" s="459"/>
      <c r="F49" s="460"/>
      <c r="G49" s="101"/>
      <c r="H49" s="61" t="s">
        <v>150</v>
      </c>
      <c r="I49" s="123"/>
      <c r="J49" s="61" t="s">
        <v>207</v>
      </c>
      <c r="K49" s="123"/>
      <c r="L49" s="125" t="s">
        <v>142</v>
      </c>
      <c r="M49" s="123"/>
      <c r="N49" s="125" t="s">
        <v>146</v>
      </c>
      <c r="O49" s="123"/>
      <c r="P49" s="126" t="s">
        <v>147</v>
      </c>
      <c r="Q49" s="160" t="str">
        <f t="shared" si="2"/>
        <v/>
      </c>
    </row>
  </sheetData>
  <mergeCells count="77">
    <mergeCell ref="O1:Q1"/>
    <mergeCell ref="B4:E4"/>
    <mergeCell ref="F4:G4"/>
    <mergeCell ref="H4:I4"/>
    <mergeCell ref="J4:K4"/>
    <mergeCell ref="L4:M4"/>
    <mergeCell ref="N4:O4"/>
    <mergeCell ref="P4:Q4"/>
    <mergeCell ref="Q6:Q7"/>
    <mergeCell ref="A5:D5"/>
    <mergeCell ref="E5:Q5"/>
    <mergeCell ref="A6:A7"/>
    <mergeCell ref="E6:E7"/>
    <mergeCell ref="F6:F7"/>
    <mergeCell ref="G6:G7"/>
    <mergeCell ref="H6:H7"/>
    <mergeCell ref="I6:I7"/>
    <mergeCell ref="J6:J7"/>
    <mergeCell ref="K6:K7"/>
    <mergeCell ref="L6:L7"/>
    <mergeCell ref="M6:M7"/>
    <mergeCell ref="N6:N7"/>
    <mergeCell ref="O6:O7"/>
    <mergeCell ref="P6:P7"/>
    <mergeCell ref="P21:Q21"/>
    <mergeCell ref="A22:D22"/>
    <mergeCell ref="E22:Q22"/>
    <mergeCell ref="A23:A24"/>
    <mergeCell ref="E23:E24"/>
    <mergeCell ref="F23:F24"/>
    <mergeCell ref="G23:G24"/>
    <mergeCell ref="H23:H24"/>
    <mergeCell ref="I23:I24"/>
    <mergeCell ref="J23:J24"/>
    <mergeCell ref="B21:E21"/>
    <mergeCell ref="F21:G21"/>
    <mergeCell ref="H21:I21"/>
    <mergeCell ref="J21:K21"/>
    <mergeCell ref="L21:M21"/>
    <mergeCell ref="N21:O21"/>
    <mergeCell ref="Q23:Q24"/>
    <mergeCell ref="B38:E38"/>
    <mergeCell ref="F38:G38"/>
    <mergeCell ref="H38:I38"/>
    <mergeCell ref="J38:K38"/>
    <mergeCell ref="L38:M38"/>
    <mergeCell ref="N38:O38"/>
    <mergeCell ref="P38:Q38"/>
    <mergeCell ref="K23:K24"/>
    <mergeCell ref="L23:L24"/>
    <mergeCell ref="M23:M24"/>
    <mergeCell ref="N23:N24"/>
    <mergeCell ref="O23:O24"/>
    <mergeCell ref="P23:P24"/>
    <mergeCell ref="E42:F42"/>
    <mergeCell ref="A39:D39"/>
    <mergeCell ref="E39:Q39"/>
    <mergeCell ref="A40:A41"/>
    <mergeCell ref="E40:F41"/>
    <mergeCell ref="G40:G41"/>
    <mergeCell ref="H40:H41"/>
    <mergeCell ref="I40:I41"/>
    <mergeCell ref="J40:J41"/>
    <mergeCell ref="K40:K41"/>
    <mergeCell ref="L40:L41"/>
    <mergeCell ref="M40:M41"/>
    <mergeCell ref="N40:N41"/>
    <mergeCell ref="O40:O41"/>
    <mergeCell ref="P40:P41"/>
    <mergeCell ref="Q40:Q41"/>
    <mergeCell ref="E49:F49"/>
    <mergeCell ref="E43:F43"/>
    <mergeCell ref="E44:F44"/>
    <mergeCell ref="E45:F45"/>
    <mergeCell ref="E46:F46"/>
    <mergeCell ref="E47:F47"/>
    <mergeCell ref="E48:F48"/>
  </mergeCells>
  <phoneticPr fontId="2"/>
  <pageMargins left="0.43307086614173229" right="0.19685039370078741" top="0.59055118110236227" bottom="0.59055118110236227" header="0.51181102362204722" footer="0.5118110236220472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view="pageBreakPreview" zoomScale="85" zoomScaleNormal="100" zoomScaleSheetLayoutView="85" workbookViewId="0"/>
  </sheetViews>
  <sheetFormatPr defaultRowHeight="18.75"/>
  <cols>
    <col min="1" max="1" width="13.625" style="246" customWidth="1"/>
    <col min="2" max="4" width="6.625" style="246" customWidth="1"/>
    <col min="5" max="5" width="7.875" style="246" customWidth="1"/>
    <col min="6" max="6" width="4.625" style="246" customWidth="1"/>
    <col min="7" max="7" width="6.625" style="246" customWidth="1"/>
    <col min="8" max="8" width="2.625" style="246" customWidth="1"/>
    <col min="9" max="9" width="5.625" style="246" customWidth="1"/>
    <col min="10" max="10" width="4.625" style="246" customWidth="1"/>
    <col min="11" max="11" width="5.625" style="246" customWidth="1"/>
    <col min="12" max="12" width="2.625" style="246" customWidth="1"/>
    <col min="13" max="13" width="5.625" style="246" customWidth="1"/>
    <col min="14" max="14" width="2.625" style="246" customWidth="1"/>
    <col min="15" max="15" width="6.625" style="246" customWidth="1"/>
    <col min="16" max="16" width="2.625" style="280" customWidth="1"/>
    <col min="17" max="17" width="7.75" style="280" customWidth="1"/>
    <col min="18" max="16384" width="9" style="218"/>
  </cols>
  <sheetData>
    <row r="1" spans="1:17">
      <c r="O1" s="488" t="s">
        <v>255</v>
      </c>
      <c r="P1" s="488"/>
      <c r="Q1" s="488"/>
    </row>
    <row r="2" spans="1:17">
      <c r="A2" s="210" t="s">
        <v>256</v>
      </c>
    </row>
    <row r="3" spans="1:17" ht="19.5" thickBot="1"/>
    <row r="4" spans="1:17" ht="19.5" thickBot="1">
      <c r="A4" s="281" t="s">
        <v>125</v>
      </c>
      <c r="B4" s="489" t="s">
        <v>359</v>
      </c>
      <c r="C4" s="490"/>
      <c r="D4" s="490"/>
      <c r="E4" s="491"/>
      <c r="F4" s="492" t="s">
        <v>126</v>
      </c>
      <c r="G4" s="493"/>
      <c r="H4" s="489" t="s">
        <v>360</v>
      </c>
      <c r="I4" s="494"/>
      <c r="J4" s="495" t="s">
        <v>127</v>
      </c>
      <c r="K4" s="493"/>
      <c r="L4" s="489" t="s">
        <v>361</v>
      </c>
      <c r="M4" s="494"/>
      <c r="N4" s="492" t="s">
        <v>128</v>
      </c>
      <c r="O4" s="493"/>
      <c r="P4" s="489" t="s">
        <v>362</v>
      </c>
      <c r="Q4" s="494"/>
    </row>
    <row r="5" spans="1:17">
      <c r="A5" s="497" t="s">
        <v>129</v>
      </c>
      <c r="B5" s="498"/>
      <c r="C5" s="498"/>
      <c r="D5" s="498"/>
      <c r="E5" s="498" t="s">
        <v>130</v>
      </c>
      <c r="F5" s="498"/>
      <c r="G5" s="498"/>
      <c r="H5" s="498"/>
      <c r="I5" s="498"/>
      <c r="J5" s="498"/>
      <c r="K5" s="498"/>
      <c r="L5" s="498"/>
      <c r="M5" s="498"/>
      <c r="N5" s="498"/>
      <c r="O5" s="498"/>
      <c r="P5" s="498"/>
      <c r="Q5" s="499"/>
    </row>
    <row r="6" spans="1:17">
      <c r="A6" s="500" t="s">
        <v>131</v>
      </c>
      <c r="B6" s="282" t="s">
        <v>112</v>
      </c>
      <c r="C6" s="282" t="s">
        <v>132</v>
      </c>
      <c r="D6" s="283" t="s">
        <v>133</v>
      </c>
      <c r="E6" s="501" t="s">
        <v>134</v>
      </c>
      <c r="F6" s="502" t="s">
        <v>207</v>
      </c>
      <c r="G6" s="502" t="s">
        <v>135</v>
      </c>
      <c r="H6" s="502" t="s">
        <v>142</v>
      </c>
      <c r="I6" s="502" t="s">
        <v>136</v>
      </c>
      <c r="J6" s="502" t="s">
        <v>142</v>
      </c>
      <c r="K6" s="503" t="s">
        <v>137</v>
      </c>
      <c r="L6" s="502" t="s">
        <v>142</v>
      </c>
      <c r="M6" s="503" t="s">
        <v>138</v>
      </c>
      <c r="N6" s="502" t="s">
        <v>146</v>
      </c>
      <c r="O6" s="504" t="s">
        <v>139</v>
      </c>
      <c r="P6" s="502" t="s">
        <v>147</v>
      </c>
      <c r="Q6" s="496" t="s">
        <v>140</v>
      </c>
    </row>
    <row r="7" spans="1:17">
      <c r="A7" s="500"/>
      <c r="B7" s="284" t="s">
        <v>141</v>
      </c>
      <c r="C7" s="284" t="s">
        <v>148</v>
      </c>
      <c r="D7" s="285" t="s">
        <v>149</v>
      </c>
      <c r="E7" s="501"/>
      <c r="F7" s="502"/>
      <c r="G7" s="502"/>
      <c r="H7" s="502"/>
      <c r="I7" s="502"/>
      <c r="J7" s="502"/>
      <c r="K7" s="503"/>
      <c r="L7" s="502"/>
      <c r="M7" s="503"/>
      <c r="N7" s="502"/>
      <c r="O7" s="504"/>
      <c r="P7" s="502"/>
      <c r="Q7" s="496"/>
    </row>
    <row r="8" spans="1:17">
      <c r="A8" s="286" t="s">
        <v>363</v>
      </c>
      <c r="B8" s="287">
        <v>30</v>
      </c>
      <c r="C8" s="287">
        <v>110</v>
      </c>
      <c r="D8" s="288">
        <v>29</v>
      </c>
      <c r="E8" s="289">
        <v>81000</v>
      </c>
      <c r="F8" s="290" t="s">
        <v>207</v>
      </c>
      <c r="G8" s="291">
        <v>0.7</v>
      </c>
      <c r="H8" s="290" t="s">
        <v>142</v>
      </c>
      <c r="I8" s="292">
        <v>0</v>
      </c>
      <c r="J8" s="290" t="s">
        <v>142</v>
      </c>
      <c r="K8" s="292">
        <v>0</v>
      </c>
      <c r="L8" s="290" t="s">
        <v>142</v>
      </c>
      <c r="M8" s="292">
        <v>0</v>
      </c>
      <c r="N8" s="290" t="s">
        <v>146</v>
      </c>
      <c r="O8" s="292">
        <v>1880</v>
      </c>
      <c r="P8" s="290" t="s">
        <v>147</v>
      </c>
      <c r="Q8" s="293">
        <f>IF(E8="","",E8*(1+G8+I8+K8+M8)+O8)</f>
        <v>139580</v>
      </c>
    </row>
    <row r="9" spans="1:17">
      <c r="A9" s="286"/>
      <c r="B9" s="287"/>
      <c r="C9" s="287"/>
      <c r="D9" s="288"/>
      <c r="E9" s="289"/>
      <c r="F9" s="290" t="s">
        <v>207</v>
      </c>
      <c r="G9" s="291"/>
      <c r="H9" s="290" t="s">
        <v>142</v>
      </c>
      <c r="I9" s="292"/>
      <c r="J9" s="290" t="s">
        <v>142</v>
      </c>
      <c r="K9" s="292"/>
      <c r="L9" s="290" t="s">
        <v>142</v>
      </c>
      <c r="M9" s="292"/>
      <c r="N9" s="246" t="s">
        <v>364</v>
      </c>
      <c r="O9" s="292"/>
      <c r="P9" s="290" t="s">
        <v>147</v>
      </c>
      <c r="Q9" s="294" t="str">
        <f>IF(E9="","",E9*(1+G9+I9+K9+#REF!)+O9)</f>
        <v/>
      </c>
    </row>
    <row r="10" spans="1:17">
      <c r="A10" s="286"/>
      <c r="B10" s="287"/>
      <c r="C10" s="287"/>
      <c r="D10" s="288"/>
      <c r="E10" s="289"/>
      <c r="F10" s="290" t="s">
        <v>207</v>
      </c>
      <c r="G10" s="291"/>
      <c r="H10" s="290" t="s">
        <v>142</v>
      </c>
      <c r="I10" s="292"/>
      <c r="J10" s="290" t="s">
        <v>142</v>
      </c>
      <c r="K10" s="292"/>
      <c r="L10" s="290" t="s">
        <v>142</v>
      </c>
      <c r="M10" s="292"/>
      <c r="N10" s="290" t="s">
        <v>146</v>
      </c>
      <c r="O10" s="292"/>
      <c r="P10" s="290" t="s">
        <v>147</v>
      </c>
      <c r="Q10" s="294" t="str">
        <f t="shared" ref="Q10:Q15" si="0">IF(E10="","",E10*(1+G10+I10+K10+M10)+O10)</f>
        <v/>
      </c>
    </row>
    <row r="11" spans="1:17">
      <c r="A11" s="286"/>
      <c r="B11" s="287"/>
      <c r="C11" s="287"/>
      <c r="D11" s="288"/>
      <c r="E11" s="289"/>
      <c r="F11" s="290" t="s">
        <v>207</v>
      </c>
      <c r="G11" s="291"/>
      <c r="H11" s="290" t="s">
        <v>142</v>
      </c>
      <c r="I11" s="292"/>
      <c r="J11" s="290" t="s">
        <v>142</v>
      </c>
      <c r="K11" s="292"/>
      <c r="L11" s="290" t="s">
        <v>142</v>
      </c>
      <c r="M11" s="292"/>
      <c r="N11" s="290" t="s">
        <v>146</v>
      </c>
      <c r="O11" s="292"/>
      <c r="P11" s="290" t="s">
        <v>147</v>
      </c>
      <c r="Q11" s="294" t="str">
        <f t="shared" si="0"/>
        <v/>
      </c>
    </row>
    <row r="12" spans="1:17">
      <c r="A12" s="286"/>
      <c r="B12" s="287"/>
      <c r="C12" s="287"/>
      <c r="D12" s="288"/>
      <c r="E12" s="289"/>
      <c r="F12" s="290" t="s">
        <v>207</v>
      </c>
      <c r="G12" s="291"/>
      <c r="H12" s="290" t="s">
        <v>142</v>
      </c>
      <c r="I12" s="292"/>
      <c r="J12" s="290" t="s">
        <v>142</v>
      </c>
      <c r="K12" s="292"/>
      <c r="L12" s="290" t="s">
        <v>142</v>
      </c>
      <c r="M12" s="292"/>
      <c r="N12" s="290" t="s">
        <v>146</v>
      </c>
      <c r="O12" s="292"/>
      <c r="P12" s="290" t="s">
        <v>147</v>
      </c>
      <c r="Q12" s="294" t="str">
        <f t="shared" si="0"/>
        <v/>
      </c>
    </row>
    <row r="13" spans="1:17">
      <c r="A13" s="286"/>
      <c r="B13" s="287"/>
      <c r="C13" s="287"/>
      <c r="D13" s="288"/>
      <c r="E13" s="289"/>
      <c r="F13" s="290" t="s">
        <v>207</v>
      </c>
      <c r="G13" s="291"/>
      <c r="H13" s="290" t="s">
        <v>142</v>
      </c>
      <c r="I13" s="292"/>
      <c r="J13" s="290" t="s">
        <v>142</v>
      </c>
      <c r="K13" s="292"/>
      <c r="L13" s="290" t="s">
        <v>142</v>
      </c>
      <c r="M13" s="292"/>
      <c r="N13" s="290" t="s">
        <v>146</v>
      </c>
      <c r="O13" s="292"/>
      <c r="P13" s="290" t="s">
        <v>147</v>
      </c>
      <c r="Q13" s="294" t="str">
        <f t="shared" si="0"/>
        <v/>
      </c>
    </row>
    <row r="14" spans="1:17">
      <c r="A14" s="286"/>
      <c r="B14" s="287"/>
      <c r="C14" s="287"/>
      <c r="D14" s="288"/>
      <c r="E14" s="289"/>
      <c r="F14" s="290" t="s">
        <v>207</v>
      </c>
      <c r="G14" s="291"/>
      <c r="H14" s="290" t="s">
        <v>142</v>
      </c>
      <c r="I14" s="292"/>
      <c r="J14" s="290" t="s">
        <v>142</v>
      </c>
      <c r="K14" s="292"/>
      <c r="L14" s="290" t="s">
        <v>142</v>
      </c>
      <c r="M14" s="292"/>
      <c r="N14" s="290" t="s">
        <v>146</v>
      </c>
      <c r="O14" s="292"/>
      <c r="P14" s="290" t="s">
        <v>147</v>
      </c>
      <c r="Q14" s="294" t="str">
        <f t="shared" si="0"/>
        <v/>
      </c>
    </row>
    <row r="15" spans="1:17" ht="19.5" thickBot="1">
      <c r="A15" s="295"/>
      <c r="B15" s="296"/>
      <c r="C15" s="296"/>
      <c r="D15" s="297"/>
      <c r="E15" s="298"/>
      <c r="F15" s="299" t="s">
        <v>207</v>
      </c>
      <c r="G15" s="300"/>
      <c r="H15" s="299" t="s">
        <v>142</v>
      </c>
      <c r="I15" s="301"/>
      <c r="J15" s="299" t="s">
        <v>142</v>
      </c>
      <c r="K15" s="301"/>
      <c r="L15" s="299" t="s">
        <v>142</v>
      </c>
      <c r="M15" s="301"/>
      <c r="N15" s="299" t="s">
        <v>146</v>
      </c>
      <c r="O15" s="301"/>
      <c r="P15" s="299" t="s">
        <v>147</v>
      </c>
      <c r="Q15" s="302" t="str">
        <f t="shared" si="0"/>
        <v/>
      </c>
    </row>
    <row r="16" spans="1:17">
      <c r="A16" s="303"/>
      <c r="B16" s="303"/>
      <c r="C16" s="303"/>
      <c r="D16" s="303"/>
      <c r="E16" s="303"/>
      <c r="F16" s="303"/>
      <c r="G16" s="303"/>
      <c r="H16" s="303"/>
      <c r="I16" s="303"/>
      <c r="J16" s="303"/>
      <c r="K16" s="303"/>
      <c r="L16" s="303"/>
      <c r="M16" s="303"/>
      <c r="N16" s="303"/>
      <c r="O16" s="303"/>
      <c r="P16" s="303"/>
      <c r="Q16" s="303"/>
    </row>
    <row r="17" spans="1:17">
      <c r="A17" s="303"/>
      <c r="B17" s="303"/>
      <c r="C17" s="303"/>
      <c r="D17" s="303"/>
      <c r="E17" s="303"/>
      <c r="F17" s="303"/>
      <c r="G17" s="303"/>
      <c r="H17" s="303"/>
      <c r="I17" s="303"/>
      <c r="J17" s="303"/>
      <c r="K17" s="303"/>
      <c r="L17" s="303"/>
      <c r="M17" s="303"/>
      <c r="N17" s="303"/>
      <c r="O17" s="303"/>
      <c r="P17" s="303"/>
      <c r="Q17" s="303"/>
    </row>
    <row r="19" spans="1:17">
      <c r="A19" s="210" t="s">
        <v>257</v>
      </c>
    </row>
    <row r="20" spans="1:17" ht="19.5" thickBot="1"/>
    <row r="21" spans="1:17" ht="19.5" thickBot="1">
      <c r="A21" s="281" t="s">
        <v>125</v>
      </c>
      <c r="B21" s="489" t="s">
        <v>365</v>
      </c>
      <c r="C21" s="507"/>
      <c r="D21" s="507"/>
      <c r="E21" s="494"/>
      <c r="F21" s="492" t="s">
        <v>126</v>
      </c>
      <c r="G21" s="493"/>
      <c r="H21" s="505" t="s">
        <v>366</v>
      </c>
      <c r="I21" s="506"/>
      <c r="J21" s="495" t="s">
        <v>367</v>
      </c>
      <c r="K21" s="493"/>
      <c r="L21" s="505" t="s">
        <v>361</v>
      </c>
      <c r="M21" s="489"/>
      <c r="N21" s="492" t="s">
        <v>368</v>
      </c>
      <c r="O21" s="493"/>
      <c r="P21" s="505" t="s">
        <v>366</v>
      </c>
      <c r="Q21" s="506"/>
    </row>
    <row r="22" spans="1:17">
      <c r="A22" s="497" t="s">
        <v>129</v>
      </c>
      <c r="B22" s="498"/>
      <c r="C22" s="498"/>
      <c r="D22" s="498"/>
      <c r="E22" s="498" t="s">
        <v>130</v>
      </c>
      <c r="F22" s="498"/>
      <c r="G22" s="498"/>
      <c r="H22" s="498"/>
      <c r="I22" s="498"/>
      <c r="J22" s="498"/>
      <c r="K22" s="498"/>
      <c r="L22" s="498"/>
      <c r="M22" s="498"/>
      <c r="N22" s="498"/>
      <c r="O22" s="498"/>
      <c r="P22" s="498"/>
      <c r="Q22" s="499"/>
    </row>
    <row r="23" spans="1:17">
      <c r="A23" s="500" t="s">
        <v>131</v>
      </c>
      <c r="B23" s="282" t="s">
        <v>112</v>
      </c>
      <c r="C23" s="282" t="s">
        <v>132</v>
      </c>
      <c r="D23" s="283" t="s">
        <v>133</v>
      </c>
      <c r="E23" s="501" t="s">
        <v>134</v>
      </c>
      <c r="F23" s="502" t="s">
        <v>207</v>
      </c>
      <c r="G23" s="502" t="s">
        <v>135</v>
      </c>
      <c r="H23" s="502" t="s">
        <v>142</v>
      </c>
      <c r="I23" s="502" t="s">
        <v>136</v>
      </c>
      <c r="J23" s="502" t="s">
        <v>142</v>
      </c>
      <c r="K23" s="503" t="s">
        <v>137</v>
      </c>
      <c r="L23" s="502" t="s">
        <v>142</v>
      </c>
      <c r="M23" s="503" t="s">
        <v>138</v>
      </c>
      <c r="N23" s="502" t="s">
        <v>146</v>
      </c>
      <c r="O23" s="504" t="s">
        <v>139</v>
      </c>
      <c r="P23" s="502" t="s">
        <v>147</v>
      </c>
      <c r="Q23" s="496" t="s">
        <v>140</v>
      </c>
    </row>
    <row r="24" spans="1:17">
      <c r="A24" s="500"/>
      <c r="B24" s="284" t="s">
        <v>141</v>
      </c>
      <c r="C24" s="284" t="s">
        <v>148</v>
      </c>
      <c r="D24" s="285" t="s">
        <v>149</v>
      </c>
      <c r="E24" s="501"/>
      <c r="F24" s="502"/>
      <c r="G24" s="502"/>
      <c r="H24" s="502"/>
      <c r="I24" s="502"/>
      <c r="J24" s="502"/>
      <c r="K24" s="503"/>
      <c r="L24" s="502"/>
      <c r="M24" s="503"/>
      <c r="N24" s="502"/>
      <c r="O24" s="504"/>
      <c r="P24" s="502"/>
      <c r="Q24" s="496"/>
    </row>
    <row r="25" spans="1:17">
      <c r="A25" s="286" t="s">
        <v>363</v>
      </c>
      <c r="B25" s="287">
        <v>20</v>
      </c>
      <c r="C25" s="287">
        <v>50</v>
      </c>
      <c r="D25" s="288">
        <v>19.972999999999999</v>
      </c>
      <c r="E25" s="289">
        <v>42000</v>
      </c>
      <c r="F25" s="290" t="s">
        <v>207</v>
      </c>
      <c r="G25" s="291">
        <v>0.7</v>
      </c>
      <c r="H25" s="290" t="s">
        <v>142</v>
      </c>
      <c r="I25" s="292"/>
      <c r="J25" s="290" t="s">
        <v>142</v>
      </c>
      <c r="K25" s="292"/>
      <c r="L25" s="290" t="s">
        <v>142</v>
      </c>
      <c r="M25" s="292"/>
      <c r="N25" s="290" t="s">
        <v>146</v>
      </c>
      <c r="O25" s="292">
        <v>1355</v>
      </c>
      <c r="P25" s="290" t="s">
        <v>147</v>
      </c>
      <c r="Q25" s="304">
        <f t="shared" ref="Q25:Q30" si="1">IF(E25="","",E25*(1+G25+I25+K25+M25)+O25)</f>
        <v>72755</v>
      </c>
    </row>
    <row r="26" spans="1:17">
      <c r="A26" s="286" t="s">
        <v>369</v>
      </c>
      <c r="B26" s="287">
        <v>4</v>
      </c>
      <c r="C26" s="287">
        <v>50</v>
      </c>
      <c r="D26" s="288">
        <v>1.3220000000000001</v>
      </c>
      <c r="E26" s="289">
        <v>18500</v>
      </c>
      <c r="F26" s="290" t="s">
        <v>207</v>
      </c>
      <c r="G26" s="291">
        <v>0.6</v>
      </c>
      <c r="H26" s="290" t="s">
        <v>142</v>
      </c>
      <c r="I26" s="292"/>
      <c r="J26" s="290" t="s">
        <v>142</v>
      </c>
      <c r="K26" s="292"/>
      <c r="L26" s="290" t="s">
        <v>142</v>
      </c>
      <c r="M26" s="292"/>
      <c r="N26" s="290" t="s">
        <v>146</v>
      </c>
      <c r="O26" s="292">
        <v>650</v>
      </c>
      <c r="P26" s="290" t="s">
        <v>147</v>
      </c>
      <c r="Q26" s="305">
        <f t="shared" si="1"/>
        <v>30250</v>
      </c>
    </row>
    <row r="27" spans="1:17">
      <c r="A27" s="286"/>
      <c r="B27" s="287"/>
      <c r="C27" s="287"/>
      <c r="D27" s="288"/>
      <c r="E27" s="289"/>
      <c r="F27" s="290" t="s">
        <v>207</v>
      </c>
      <c r="G27" s="291"/>
      <c r="H27" s="290" t="s">
        <v>142</v>
      </c>
      <c r="I27" s="292"/>
      <c r="J27" s="290" t="s">
        <v>142</v>
      </c>
      <c r="K27" s="292"/>
      <c r="L27" s="290" t="s">
        <v>142</v>
      </c>
      <c r="M27" s="292"/>
      <c r="N27" s="290" t="s">
        <v>146</v>
      </c>
      <c r="O27" s="292"/>
      <c r="P27" s="290" t="s">
        <v>147</v>
      </c>
      <c r="Q27" s="305" t="str">
        <f t="shared" si="1"/>
        <v/>
      </c>
    </row>
    <row r="28" spans="1:17">
      <c r="A28" s="286"/>
      <c r="B28" s="287"/>
      <c r="C28" s="287"/>
      <c r="D28" s="288"/>
      <c r="E28" s="289"/>
      <c r="F28" s="290" t="s">
        <v>207</v>
      </c>
      <c r="G28" s="291"/>
      <c r="H28" s="290" t="s">
        <v>142</v>
      </c>
      <c r="I28" s="292"/>
      <c r="J28" s="290" t="s">
        <v>142</v>
      </c>
      <c r="K28" s="292"/>
      <c r="L28" s="290" t="s">
        <v>142</v>
      </c>
      <c r="M28" s="292"/>
      <c r="N28" s="290" t="s">
        <v>146</v>
      </c>
      <c r="O28" s="292"/>
      <c r="P28" s="290" t="s">
        <v>147</v>
      </c>
      <c r="Q28" s="305" t="str">
        <f t="shared" si="1"/>
        <v/>
      </c>
    </row>
    <row r="29" spans="1:17">
      <c r="A29" s="286"/>
      <c r="B29" s="287"/>
      <c r="C29" s="287"/>
      <c r="D29" s="288"/>
      <c r="E29" s="289"/>
      <c r="F29" s="290" t="s">
        <v>207</v>
      </c>
      <c r="G29" s="291"/>
      <c r="H29" s="290" t="s">
        <v>142</v>
      </c>
      <c r="I29" s="292"/>
      <c r="J29" s="290" t="s">
        <v>142</v>
      </c>
      <c r="K29" s="292"/>
      <c r="L29" s="290" t="s">
        <v>142</v>
      </c>
      <c r="M29" s="292"/>
      <c r="N29" s="290" t="s">
        <v>146</v>
      </c>
      <c r="O29" s="292"/>
      <c r="P29" s="290" t="s">
        <v>147</v>
      </c>
      <c r="Q29" s="305" t="str">
        <f t="shared" si="1"/>
        <v/>
      </c>
    </row>
    <row r="30" spans="1:17">
      <c r="A30" s="286"/>
      <c r="B30" s="287"/>
      <c r="C30" s="287"/>
      <c r="D30" s="288"/>
      <c r="E30" s="289"/>
      <c r="F30" s="290" t="s">
        <v>207</v>
      </c>
      <c r="G30" s="291"/>
      <c r="H30" s="290" t="s">
        <v>142</v>
      </c>
      <c r="I30" s="292"/>
      <c r="J30" s="290" t="s">
        <v>142</v>
      </c>
      <c r="K30" s="292"/>
      <c r="L30" s="290" t="s">
        <v>142</v>
      </c>
      <c r="M30" s="292"/>
      <c r="N30" s="290" t="s">
        <v>146</v>
      </c>
      <c r="O30" s="292"/>
      <c r="P30" s="290" t="s">
        <v>147</v>
      </c>
      <c r="Q30" s="305" t="str">
        <f t="shared" si="1"/>
        <v/>
      </c>
    </row>
    <row r="31" spans="1:17">
      <c r="A31" s="286"/>
      <c r="B31" s="287"/>
      <c r="C31" s="287"/>
      <c r="D31" s="288"/>
      <c r="E31" s="289"/>
      <c r="F31" s="290"/>
      <c r="G31" s="291"/>
      <c r="H31" s="290"/>
      <c r="I31" s="292"/>
      <c r="J31" s="290"/>
      <c r="K31" s="292"/>
      <c r="L31" s="290"/>
      <c r="M31" s="292"/>
      <c r="N31" s="290"/>
      <c r="O31" s="292"/>
      <c r="P31" s="290"/>
      <c r="Q31" s="306">
        <f>SUM(Q25:Q30)</f>
        <v>103005</v>
      </c>
    </row>
    <row r="32" spans="1:17" ht="19.5" thickBot="1">
      <c r="A32" s="295"/>
      <c r="B32" s="296"/>
      <c r="C32" s="296"/>
      <c r="D32" s="297"/>
      <c r="E32" s="298"/>
      <c r="F32" s="299"/>
      <c r="G32" s="300"/>
      <c r="H32" s="299"/>
      <c r="I32" s="301"/>
      <c r="J32" s="299"/>
      <c r="K32" s="301"/>
      <c r="L32" s="299"/>
      <c r="M32" s="301"/>
      <c r="N32" s="299"/>
      <c r="O32" s="307" t="s">
        <v>370</v>
      </c>
      <c r="P32" s="299"/>
      <c r="Q32" s="308">
        <f>SUM(Q25:Q31)</f>
        <v>206010</v>
      </c>
    </row>
    <row r="36" spans="1:17">
      <c r="A36" s="210" t="s">
        <v>258</v>
      </c>
    </row>
    <row r="37" spans="1:17" ht="19.5" thickBot="1"/>
    <row r="38" spans="1:17" ht="19.5" thickBot="1">
      <c r="A38" s="281" t="s">
        <v>226</v>
      </c>
      <c r="B38" s="489"/>
      <c r="C38" s="507"/>
      <c r="D38" s="507"/>
      <c r="E38" s="494"/>
      <c r="F38" s="492" t="s">
        <v>126</v>
      </c>
      <c r="G38" s="493"/>
      <c r="H38" s="489" t="s">
        <v>371</v>
      </c>
      <c r="I38" s="494"/>
      <c r="J38" s="495" t="s">
        <v>367</v>
      </c>
      <c r="K38" s="493"/>
      <c r="L38" s="489" t="s">
        <v>361</v>
      </c>
      <c r="M38" s="494"/>
      <c r="N38" s="492" t="s">
        <v>368</v>
      </c>
      <c r="O38" s="493"/>
      <c r="P38" s="489" t="s">
        <v>371</v>
      </c>
      <c r="Q38" s="494"/>
    </row>
    <row r="39" spans="1:17">
      <c r="A39" s="497" t="s">
        <v>129</v>
      </c>
      <c r="B39" s="498"/>
      <c r="C39" s="498"/>
      <c r="D39" s="498"/>
      <c r="E39" s="498" t="s">
        <v>130</v>
      </c>
      <c r="F39" s="498"/>
      <c r="G39" s="498"/>
      <c r="H39" s="498"/>
      <c r="I39" s="498"/>
      <c r="J39" s="498"/>
      <c r="K39" s="498"/>
      <c r="L39" s="498"/>
      <c r="M39" s="498"/>
      <c r="N39" s="498"/>
      <c r="O39" s="498"/>
      <c r="P39" s="498"/>
      <c r="Q39" s="499"/>
    </row>
    <row r="40" spans="1:17">
      <c r="A40" s="500" t="s">
        <v>131</v>
      </c>
      <c r="B40" s="282" t="s">
        <v>112</v>
      </c>
      <c r="C40" s="282" t="s">
        <v>132</v>
      </c>
      <c r="D40" s="283" t="s">
        <v>186</v>
      </c>
      <c r="E40" s="510" t="s">
        <v>227</v>
      </c>
      <c r="F40" s="511"/>
      <c r="G40" s="502" t="s">
        <v>143</v>
      </c>
      <c r="H40" s="502" t="s">
        <v>150</v>
      </c>
      <c r="I40" s="514" t="s">
        <v>144</v>
      </c>
      <c r="J40" s="502" t="s">
        <v>207</v>
      </c>
      <c r="K40" s="503" t="s">
        <v>137</v>
      </c>
      <c r="L40" s="502" t="s">
        <v>142</v>
      </c>
      <c r="M40" s="503" t="s">
        <v>138</v>
      </c>
      <c r="N40" s="502" t="s">
        <v>146</v>
      </c>
      <c r="O40" s="516" t="s">
        <v>145</v>
      </c>
      <c r="P40" s="502" t="s">
        <v>147</v>
      </c>
      <c r="Q40" s="496" t="s">
        <v>140</v>
      </c>
    </row>
    <row r="41" spans="1:17">
      <c r="A41" s="500"/>
      <c r="B41" s="284" t="s">
        <v>141</v>
      </c>
      <c r="C41" s="284" t="s">
        <v>148</v>
      </c>
      <c r="D41" s="285" t="s">
        <v>187</v>
      </c>
      <c r="E41" s="512"/>
      <c r="F41" s="513"/>
      <c r="G41" s="502"/>
      <c r="H41" s="502"/>
      <c r="I41" s="515"/>
      <c r="J41" s="502"/>
      <c r="K41" s="503"/>
      <c r="L41" s="502"/>
      <c r="M41" s="503"/>
      <c r="N41" s="502"/>
      <c r="O41" s="516"/>
      <c r="P41" s="502"/>
      <c r="Q41" s="496"/>
    </row>
    <row r="42" spans="1:17">
      <c r="A42" s="286" t="s">
        <v>363</v>
      </c>
      <c r="B42" s="287">
        <v>20</v>
      </c>
      <c r="C42" s="287">
        <v>90</v>
      </c>
      <c r="D42" s="309">
        <v>5</v>
      </c>
      <c r="E42" s="508" t="s">
        <v>372</v>
      </c>
      <c r="F42" s="509"/>
      <c r="G42" s="277">
        <v>95</v>
      </c>
      <c r="H42" s="290" t="s">
        <v>150</v>
      </c>
      <c r="I42" s="310">
        <v>4000</v>
      </c>
      <c r="J42" s="290" t="s">
        <v>207</v>
      </c>
      <c r="K42" s="310">
        <v>0</v>
      </c>
      <c r="L42" s="311" t="s">
        <v>142</v>
      </c>
      <c r="M42" s="310">
        <v>0</v>
      </c>
      <c r="N42" s="311" t="s">
        <v>146</v>
      </c>
      <c r="O42" s="310">
        <v>0</v>
      </c>
      <c r="P42" s="312" t="s">
        <v>147</v>
      </c>
      <c r="Q42" s="304">
        <f>IF(G42="","",G42*I42*(1+K42+M42)+O42)</f>
        <v>380000</v>
      </c>
    </row>
    <row r="43" spans="1:17">
      <c r="A43" s="286"/>
      <c r="B43" s="287"/>
      <c r="C43" s="287"/>
      <c r="D43" s="309"/>
      <c r="E43" s="508"/>
      <c r="F43" s="509"/>
      <c r="G43" s="277"/>
      <c r="H43" s="290" t="s">
        <v>150</v>
      </c>
      <c r="I43" s="310"/>
      <c r="J43" s="290" t="s">
        <v>207</v>
      </c>
      <c r="K43" s="310"/>
      <c r="L43" s="311" t="s">
        <v>142</v>
      </c>
      <c r="M43" s="310"/>
      <c r="N43" s="311" t="s">
        <v>146</v>
      </c>
      <c r="O43" s="310"/>
      <c r="P43" s="312" t="s">
        <v>147</v>
      </c>
      <c r="Q43" s="305" t="str">
        <f t="shared" ref="Q43:Q49" si="2">IF(G43="","",G43*I43*(1+K43+M43)+O43)</f>
        <v/>
      </c>
    </row>
    <row r="44" spans="1:17">
      <c r="A44" s="286"/>
      <c r="B44" s="287"/>
      <c r="C44" s="287"/>
      <c r="D44" s="309"/>
      <c r="E44" s="508"/>
      <c r="F44" s="509"/>
      <c r="G44" s="277"/>
      <c r="H44" s="290" t="s">
        <v>150</v>
      </c>
      <c r="I44" s="310"/>
      <c r="J44" s="290" t="s">
        <v>207</v>
      </c>
      <c r="K44" s="310"/>
      <c r="L44" s="311" t="s">
        <v>142</v>
      </c>
      <c r="M44" s="310"/>
      <c r="N44" s="311" t="s">
        <v>146</v>
      </c>
      <c r="O44" s="310"/>
      <c r="P44" s="312" t="s">
        <v>147</v>
      </c>
      <c r="Q44" s="305" t="str">
        <f t="shared" si="2"/>
        <v/>
      </c>
    </row>
    <row r="45" spans="1:17">
      <c r="A45" s="286"/>
      <c r="B45" s="287"/>
      <c r="C45" s="287"/>
      <c r="D45" s="309"/>
      <c r="E45" s="508"/>
      <c r="F45" s="509"/>
      <c r="G45" s="277"/>
      <c r="H45" s="290" t="s">
        <v>150</v>
      </c>
      <c r="I45" s="310"/>
      <c r="J45" s="290" t="s">
        <v>207</v>
      </c>
      <c r="K45" s="310"/>
      <c r="L45" s="311" t="s">
        <v>142</v>
      </c>
      <c r="M45" s="310"/>
      <c r="N45" s="311" t="s">
        <v>146</v>
      </c>
      <c r="O45" s="310"/>
      <c r="P45" s="312" t="s">
        <v>147</v>
      </c>
      <c r="Q45" s="305" t="str">
        <f t="shared" si="2"/>
        <v/>
      </c>
    </row>
    <row r="46" spans="1:17">
      <c r="A46" s="286"/>
      <c r="B46" s="287"/>
      <c r="C46" s="287"/>
      <c r="D46" s="309"/>
      <c r="E46" s="508"/>
      <c r="F46" s="509"/>
      <c r="G46" s="277"/>
      <c r="H46" s="290" t="s">
        <v>150</v>
      </c>
      <c r="I46" s="310"/>
      <c r="J46" s="290" t="s">
        <v>207</v>
      </c>
      <c r="K46" s="310"/>
      <c r="L46" s="311" t="s">
        <v>142</v>
      </c>
      <c r="M46" s="310"/>
      <c r="N46" s="311" t="s">
        <v>146</v>
      </c>
      <c r="O46" s="310"/>
      <c r="P46" s="312" t="s">
        <v>147</v>
      </c>
      <c r="Q46" s="305" t="str">
        <f t="shared" si="2"/>
        <v/>
      </c>
    </row>
    <row r="47" spans="1:17">
      <c r="A47" s="286"/>
      <c r="B47" s="287"/>
      <c r="C47" s="287"/>
      <c r="D47" s="309"/>
      <c r="E47" s="508"/>
      <c r="F47" s="509"/>
      <c r="G47" s="277"/>
      <c r="H47" s="290" t="s">
        <v>150</v>
      </c>
      <c r="I47" s="310"/>
      <c r="J47" s="290" t="s">
        <v>207</v>
      </c>
      <c r="K47" s="310"/>
      <c r="L47" s="311" t="s">
        <v>142</v>
      </c>
      <c r="M47" s="310"/>
      <c r="N47" s="311" t="s">
        <v>146</v>
      </c>
      <c r="O47" s="310"/>
      <c r="P47" s="312" t="s">
        <v>147</v>
      </c>
      <c r="Q47" s="305" t="str">
        <f t="shared" si="2"/>
        <v/>
      </c>
    </row>
    <row r="48" spans="1:17">
      <c r="A48" s="286"/>
      <c r="B48" s="287"/>
      <c r="C48" s="287"/>
      <c r="D48" s="309"/>
      <c r="E48" s="508"/>
      <c r="F48" s="509"/>
      <c r="G48" s="277"/>
      <c r="H48" s="290" t="s">
        <v>150</v>
      </c>
      <c r="I48" s="310"/>
      <c r="J48" s="290" t="s">
        <v>207</v>
      </c>
      <c r="K48" s="310"/>
      <c r="L48" s="311" t="s">
        <v>142</v>
      </c>
      <c r="M48" s="310"/>
      <c r="N48" s="311" t="s">
        <v>146</v>
      </c>
      <c r="O48" s="310"/>
      <c r="P48" s="312" t="s">
        <v>147</v>
      </c>
      <c r="Q48" s="305" t="str">
        <f t="shared" si="2"/>
        <v/>
      </c>
    </row>
    <row r="49" spans="1:17" ht="19.5" thickBot="1">
      <c r="A49" s="295"/>
      <c r="B49" s="296"/>
      <c r="C49" s="296"/>
      <c r="D49" s="313"/>
      <c r="E49" s="517"/>
      <c r="F49" s="518"/>
      <c r="G49" s="314"/>
      <c r="H49" s="299" t="s">
        <v>150</v>
      </c>
      <c r="I49" s="315"/>
      <c r="J49" s="299" t="s">
        <v>207</v>
      </c>
      <c r="K49" s="315"/>
      <c r="L49" s="316" t="s">
        <v>142</v>
      </c>
      <c r="M49" s="315"/>
      <c r="N49" s="316" t="s">
        <v>146</v>
      </c>
      <c r="O49" s="315"/>
      <c r="P49" s="317" t="s">
        <v>147</v>
      </c>
      <c r="Q49" s="318" t="str">
        <f t="shared" si="2"/>
        <v/>
      </c>
    </row>
  </sheetData>
  <mergeCells count="77">
    <mergeCell ref="E49:F49"/>
    <mergeCell ref="E43:F43"/>
    <mergeCell ref="E44:F44"/>
    <mergeCell ref="E45:F45"/>
    <mergeCell ref="E46:F46"/>
    <mergeCell ref="E47:F47"/>
    <mergeCell ref="E48:F48"/>
    <mergeCell ref="E42:F42"/>
    <mergeCell ref="A39:D39"/>
    <mergeCell ref="E39:Q39"/>
    <mergeCell ref="A40:A41"/>
    <mergeCell ref="E40:F41"/>
    <mergeCell ref="G40:G41"/>
    <mergeCell ref="H40:H41"/>
    <mergeCell ref="I40:I41"/>
    <mergeCell ref="J40:J41"/>
    <mergeCell ref="K40:K41"/>
    <mergeCell ref="L40:L41"/>
    <mergeCell ref="M40:M41"/>
    <mergeCell ref="N40:N41"/>
    <mergeCell ref="O40:O41"/>
    <mergeCell ref="P40:P41"/>
    <mergeCell ref="Q40:Q41"/>
    <mergeCell ref="Q23:Q24"/>
    <mergeCell ref="B38:E38"/>
    <mergeCell ref="F38:G38"/>
    <mergeCell ref="H38:I38"/>
    <mergeCell ref="J38:K38"/>
    <mergeCell ref="L38:M38"/>
    <mergeCell ref="N38:O38"/>
    <mergeCell ref="P38:Q38"/>
    <mergeCell ref="K23:K24"/>
    <mergeCell ref="L23:L24"/>
    <mergeCell ref="M23:M24"/>
    <mergeCell ref="N23:N24"/>
    <mergeCell ref="O23:O24"/>
    <mergeCell ref="P23:P24"/>
    <mergeCell ref="P21:Q21"/>
    <mergeCell ref="A22:D22"/>
    <mergeCell ref="E22:Q22"/>
    <mergeCell ref="A23:A24"/>
    <mergeCell ref="E23:E24"/>
    <mergeCell ref="F23:F24"/>
    <mergeCell ref="G23:G24"/>
    <mergeCell ref="H23:H24"/>
    <mergeCell ref="I23:I24"/>
    <mergeCell ref="J23:J24"/>
    <mergeCell ref="B21:E21"/>
    <mergeCell ref="F21:G21"/>
    <mergeCell ref="H21:I21"/>
    <mergeCell ref="J21:K21"/>
    <mergeCell ref="L21:M21"/>
    <mergeCell ref="N21:O21"/>
    <mergeCell ref="Q6:Q7"/>
    <mergeCell ref="A5:D5"/>
    <mergeCell ref="E5:Q5"/>
    <mergeCell ref="A6:A7"/>
    <mergeCell ref="E6:E7"/>
    <mergeCell ref="F6:F7"/>
    <mergeCell ref="G6:G7"/>
    <mergeCell ref="H6:H7"/>
    <mergeCell ref="I6:I7"/>
    <mergeCell ref="J6:J7"/>
    <mergeCell ref="K6:K7"/>
    <mergeCell ref="L6:L7"/>
    <mergeCell ref="M6:M7"/>
    <mergeCell ref="N6:N7"/>
    <mergeCell ref="O6:O7"/>
    <mergeCell ref="P6:P7"/>
    <mergeCell ref="O1:Q1"/>
    <mergeCell ref="B4:E4"/>
    <mergeCell ref="F4:G4"/>
    <mergeCell ref="H4:I4"/>
    <mergeCell ref="J4:K4"/>
    <mergeCell ref="L4:M4"/>
    <mergeCell ref="N4:O4"/>
    <mergeCell ref="P4:Q4"/>
  </mergeCells>
  <phoneticPr fontId="2"/>
  <pageMargins left="0.7" right="0.7" top="0.75" bottom="0.75" header="0.3" footer="0.3"/>
  <pageSetup paperSize="9" scale="8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L58"/>
  <sheetViews>
    <sheetView view="pageBreakPreview" zoomScaleNormal="100" zoomScaleSheetLayoutView="100" workbookViewId="0"/>
  </sheetViews>
  <sheetFormatPr defaultRowHeight="13.5"/>
  <cols>
    <col min="1" max="1" width="3.75" style="1" customWidth="1"/>
    <col min="2" max="2" width="17.375" style="1" customWidth="1"/>
    <col min="3" max="4" width="9.625" style="1" customWidth="1"/>
    <col min="5" max="5" width="5.25" style="1" customWidth="1"/>
    <col min="6" max="9" width="9.625" style="1" customWidth="1"/>
    <col min="10" max="10" width="5.5" style="1" customWidth="1"/>
    <col min="11" max="11" width="9.625" style="1" customWidth="1"/>
    <col min="12" max="12" width="26" style="1" hidden="1" customWidth="1"/>
    <col min="13" max="13" width="9.625" style="1" customWidth="1"/>
    <col min="14" max="16384" width="9" style="1"/>
  </cols>
  <sheetData>
    <row r="1" spans="1:12" ht="20.100000000000001" customHeight="1">
      <c r="J1" s="336" t="s">
        <v>391</v>
      </c>
    </row>
    <row r="2" spans="1:12" ht="20.100000000000001" customHeight="1">
      <c r="G2" s="348" t="s">
        <v>229</v>
      </c>
      <c r="H2" s="348"/>
      <c r="I2" s="348"/>
      <c r="J2" s="348"/>
    </row>
    <row r="3" spans="1:12" ht="20.100000000000001" customHeight="1">
      <c r="A3" s="520" t="s">
        <v>288</v>
      </c>
      <c r="B3" s="520"/>
    </row>
    <row r="4" spans="1:12" ht="20.100000000000001" customHeight="1">
      <c r="A4" s="362"/>
      <c r="B4" s="362"/>
      <c r="C4" s="521" t="str">
        <f>IF(様式1!F7="","",様式1!F7)</f>
        <v/>
      </c>
      <c r="D4" s="521"/>
      <c r="E4" s="521"/>
      <c r="F4" s="1" t="s">
        <v>37</v>
      </c>
    </row>
    <row r="5" spans="1:12" ht="20.100000000000001" customHeight="1">
      <c r="A5" s="350"/>
      <c r="B5" s="350"/>
      <c r="C5" s="365" t="str">
        <f>IF(様式1!G9="","",様式1!G9)</f>
        <v/>
      </c>
      <c r="D5" s="365"/>
      <c r="E5" s="365"/>
      <c r="L5" s="1" t="s">
        <v>190</v>
      </c>
    </row>
    <row r="6" spans="1:12" ht="20.100000000000001" customHeight="1">
      <c r="G6" s="170" t="s">
        <v>64</v>
      </c>
      <c r="L6" s="1" t="s">
        <v>191</v>
      </c>
    </row>
    <row r="7" spans="1:12" ht="20.100000000000001" customHeight="1">
      <c r="G7" s="522" t="str">
        <f>IF(様式1!A5="","",様式1!A5)</f>
        <v>上越市ガス水道事業管理者</v>
      </c>
      <c r="H7" s="522"/>
      <c r="I7" s="522"/>
      <c r="J7" s="141"/>
      <c r="L7" s="1" t="s">
        <v>192</v>
      </c>
    </row>
    <row r="8" spans="1:12" ht="20.100000000000001" customHeight="1">
      <c r="H8" s="347" t="str">
        <f>IF(様式2!H7="","",様式2!H7)</f>
        <v>○○　○○</v>
      </c>
      <c r="I8" s="347"/>
      <c r="L8" s="1" t="s">
        <v>193</v>
      </c>
    </row>
    <row r="9" spans="1:12" ht="20.100000000000001" customHeight="1">
      <c r="H9" s="171"/>
      <c r="I9" s="171"/>
    </row>
    <row r="10" spans="1:12" ht="20.100000000000001" customHeight="1">
      <c r="B10" s="523" t="s">
        <v>289</v>
      </c>
      <c r="C10" s="523"/>
      <c r="D10" s="523"/>
      <c r="E10" s="523"/>
      <c r="F10" s="523"/>
      <c r="G10" s="523"/>
      <c r="H10" s="523"/>
      <c r="I10" s="523"/>
      <c r="J10" s="523"/>
      <c r="L10" s="1" t="s">
        <v>194</v>
      </c>
    </row>
    <row r="11" spans="1:12" ht="20.100000000000001" customHeight="1">
      <c r="B11" s="523"/>
      <c r="C11" s="523"/>
      <c r="D11" s="523"/>
      <c r="E11" s="523"/>
      <c r="F11" s="523"/>
      <c r="G11" s="523"/>
      <c r="H11" s="523"/>
      <c r="I11" s="523"/>
      <c r="J11" s="523"/>
      <c r="L11" s="1" t="s">
        <v>195</v>
      </c>
    </row>
    <row r="12" spans="1:12" ht="20.100000000000001" customHeight="1">
      <c r="L12" s="1" t="s">
        <v>196</v>
      </c>
    </row>
    <row r="13" spans="1:12" ht="20.100000000000001" customHeight="1">
      <c r="B13" s="148" t="s">
        <v>0</v>
      </c>
      <c r="C13" s="519" t="str">
        <f>IF(様式1!E21="","",様式1!E21)</f>
        <v/>
      </c>
      <c r="D13" s="519"/>
      <c r="E13" s="519"/>
      <c r="F13" s="519"/>
      <c r="G13" s="519"/>
      <c r="L13" s="1" t="s">
        <v>197</v>
      </c>
    </row>
    <row r="14" spans="1:12" ht="20.100000000000001" customHeight="1">
      <c r="B14" s="148" t="s">
        <v>65</v>
      </c>
      <c r="C14" s="519" t="str">
        <f>IF(様式1!E23="","",様式1!E23)</f>
        <v/>
      </c>
      <c r="D14" s="519"/>
      <c r="E14" s="519"/>
      <c r="F14" s="519"/>
      <c r="G14" s="519"/>
      <c r="L14" s="1" t="s">
        <v>198</v>
      </c>
    </row>
    <row r="15" spans="1:12" ht="20.100000000000001" customHeight="1">
      <c r="B15" s="148" t="s">
        <v>43</v>
      </c>
      <c r="C15" s="519" t="str">
        <f>IF(様式1!E25="","",様式1!E25)</f>
        <v/>
      </c>
      <c r="D15" s="519"/>
      <c r="E15" s="519"/>
      <c r="F15" s="519"/>
      <c r="G15" s="519"/>
      <c r="H15" s="1" t="s">
        <v>66</v>
      </c>
      <c r="L15" s="1" t="s">
        <v>199</v>
      </c>
    </row>
    <row r="16" spans="1:12" ht="20.100000000000001" customHeight="1">
      <c r="L16" s="1" t="s">
        <v>200</v>
      </c>
    </row>
    <row r="17" spans="1:12" ht="20.100000000000001" customHeight="1">
      <c r="B17" s="350" t="str">
        <f>IF(様式1!G2="","",様式1!G2)</f>
        <v>令和　　年　　月　　日</v>
      </c>
      <c r="C17" s="350"/>
      <c r="D17" s="1" t="s">
        <v>69</v>
      </c>
      <c r="L17" s="1" t="s">
        <v>201</v>
      </c>
    </row>
    <row r="18" spans="1:12" ht="20.100000000000001" customHeight="1">
      <c r="B18" s="520" t="s">
        <v>70</v>
      </c>
      <c r="C18" s="520"/>
      <c r="D18" s="520"/>
      <c r="E18" s="520"/>
      <c r="F18" s="520"/>
      <c r="G18" s="520"/>
      <c r="H18" s="520"/>
      <c r="I18" s="520"/>
      <c r="J18" s="520"/>
      <c r="L18" s="1" t="s">
        <v>202</v>
      </c>
    </row>
    <row r="19" spans="1:12" ht="20.100000000000001" customHeight="1">
      <c r="B19" s="177" t="s">
        <v>212</v>
      </c>
      <c r="C19" s="177"/>
      <c r="D19" s="177"/>
      <c r="E19" s="177"/>
      <c r="F19" s="177"/>
      <c r="G19" s="177"/>
      <c r="H19" s="177"/>
      <c r="I19" s="177"/>
      <c r="J19" s="177"/>
      <c r="L19" s="1" t="s">
        <v>203</v>
      </c>
    </row>
    <row r="20" spans="1:12" ht="20.100000000000001" customHeight="1">
      <c r="B20" s="520"/>
      <c r="C20" s="520"/>
      <c r="D20" s="520"/>
      <c r="E20" s="520"/>
      <c r="F20" s="520"/>
      <c r="G20" s="520"/>
      <c r="H20" s="520"/>
      <c r="I20" s="520"/>
      <c r="J20" s="520"/>
    </row>
    <row r="21" spans="1:12" ht="20.100000000000001" customHeight="1">
      <c r="B21" s="350" t="s">
        <v>67</v>
      </c>
      <c r="C21" s="350"/>
      <c r="D21" s="350"/>
      <c r="E21" s="350"/>
      <c r="F21" s="350"/>
      <c r="G21" s="350"/>
      <c r="H21" s="350"/>
      <c r="I21" s="350"/>
      <c r="J21" s="350"/>
      <c r="L21" s="1" t="s">
        <v>204</v>
      </c>
    </row>
    <row r="22" spans="1:12" ht="20.100000000000001" customHeight="1">
      <c r="B22" s="170"/>
      <c r="C22" s="170"/>
      <c r="D22" s="170"/>
      <c r="E22" s="170"/>
      <c r="F22" s="170"/>
      <c r="G22" s="170"/>
      <c r="H22" s="170"/>
      <c r="I22" s="170"/>
      <c r="J22" s="170"/>
    </row>
    <row r="23" spans="1:12" ht="20.100000000000001" customHeight="1">
      <c r="A23" s="1">
        <v>1</v>
      </c>
      <c r="B23" s="177" t="s">
        <v>404</v>
      </c>
      <c r="E23" s="171" t="s">
        <v>50</v>
      </c>
      <c r="F23" s="526"/>
      <c r="G23" s="526"/>
      <c r="H23" s="177" t="s">
        <v>188</v>
      </c>
      <c r="I23" s="520" t="s">
        <v>68</v>
      </c>
      <c r="J23" s="520"/>
    </row>
    <row r="24" spans="1:12" ht="20.100000000000001" customHeight="1">
      <c r="B24" s="177"/>
      <c r="E24" s="170"/>
      <c r="F24" s="102"/>
      <c r="G24" s="102"/>
      <c r="H24" s="177"/>
      <c r="I24" s="520" t="s">
        <v>82</v>
      </c>
      <c r="J24" s="520"/>
    </row>
    <row r="25" spans="1:12" ht="20.100000000000001" customHeight="1">
      <c r="B25" s="524" t="s">
        <v>290</v>
      </c>
      <c r="C25" s="524"/>
      <c r="D25" s="524"/>
      <c r="E25" s="171" t="s">
        <v>50</v>
      </c>
      <c r="F25" s="525" t="str">
        <f>IF('様式4-1'!C8="","",'様式4-1'!C8)</f>
        <v/>
      </c>
      <c r="G25" s="525"/>
      <c r="H25" s="177" t="s">
        <v>291</v>
      </c>
    </row>
    <row r="26" spans="1:12" ht="20.100000000000001" customHeight="1">
      <c r="B26" s="524"/>
      <c r="C26" s="524"/>
      <c r="D26" s="524"/>
      <c r="E26" s="170"/>
      <c r="F26" s="525"/>
      <c r="G26" s="525"/>
      <c r="H26" s="177"/>
    </row>
    <row r="27" spans="1:12" ht="20.100000000000001" customHeight="1">
      <c r="B27" s="209" t="s">
        <v>72</v>
      </c>
      <c r="C27" s="213"/>
      <c r="D27" s="212" t="s">
        <v>292</v>
      </c>
      <c r="E27" s="211" t="s">
        <v>71</v>
      </c>
      <c r="F27" s="211" t="s">
        <v>293</v>
      </c>
      <c r="G27" s="209"/>
      <c r="H27" s="530"/>
      <c r="I27" s="530"/>
      <c r="J27" s="211" t="s">
        <v>71</v>
      </c>
      <c r="K27" s="211"/>
    </row>
    <row r="28" spans="1:12" ht="20.100000000000001" customHeight="1"/>
    <row r="29" spans="1:12" ht="20.100000000000001" customHeight="1">
      <c r="A29" s="1">
        <v>2</v>
      </c>
      <c r="B29" s="531" t="s">
        <v>234</v>
      </c>
      <c r="C29" s="531"/>
      <c r="D29" s="531"/>
      <c r="E29" s="531"/>
      <c r="F29" s="531"/>
      <c r="G29" s="347" t="s">
        <v>73</v>
      </c>
      <c r="H29" s="347"/>
      <c r="I29" s="149"/>
      <c r="J29" s="1" t="s">
        <v>74</v>
      </c>
    </row>
    <row r="30" spans="1:12" ht="20.100000000000001" customHeight="1"/>
    <row r="31" spans="1:12" ht="20.100000000000001" customHeight="1">
      <c r="F31" s="347" t="s">
        <v>75</v>
      </c>
      <c r="G31" s="347"/>
      <c r="H31" s="527" t="s">
        <v>235</v>
      </c>
      <c r="I31" s="527"/>
      <c r="J31" s="1" t="s">
        <v>74</v>
      </c>
    </row>
    <row r="32" spans="1:12" ht="20.100000000000001" customHeight="1">
      <c r="A32" s="214"/>
      <c r="B32" s="214"/>
      <c r="C32" s="178"/>
      <c r="D32" s="178"/>
      <c r="E32" s="214"/>
      <c r="F32" s="214"/>
      <c r="G32" s="214"/>
      <c r="H32" s="215"/>
      <c r="I32" s="215"/>
      <c r="J32" s="214"/>
    </row>
    <row r="33" spans="1:10" ht="20.100000000000001" customHeight="1">
      <c r="A33" s="1">
        <v>3</v>
      </c>
      <c r="B33" s="1" t="s">
        <v>76</v>
      </c>
    </row>
    <row r="34" spans="1:10" ht="20.100000000000001" customHeight="1">
      <c r="A34" s="214"/>
      <c r="B34" s="216"/>
      <c r="C34" s="216"/>
      <c r="D34" s="216"/>
      <c r="E34" s="216"/>
      <c r="F34" s="216"/>
      <c r="G34" s="528"/>
      <c r="H34" s="528"/>
      <c r="I34" s="216"/>
      <c r="J34" s="214"/>
    </row>
    <row r="35" spans="1:10" ht="20.100000000000001" customHeight="1">
      <c r="A35" s="1">
        <v>4</v>
      </c>
      <c r="B35" s="1" t="s">
        <v>77</v>
      </c>
      <c r="F35" s="170" t="s">
        <v>78</v>
      </c>
      <c r="G35" s="170" t="s">
        <v>189</v>
      </c>
      <c r="H35" s="170" t="s">
        <v>79</v>
      </c>
    </row>
    <row r="36" spans="1:10" ht="20.100000000000001" customHeight="1">
      <c r="F36" s="214"/>
      <c r="G36" s="214"/>
      <c r="H36" s="216"/>
      <c r="I36" s="216"/>
      <c r="J36" s="214"/>
    </row>
    <row r="37" spans="1:10" ht="20.100000000000001" customHeight="1">
      <c r="B37" s="520" t="s">
        <v>80</v>
      </c>
      <c r="C37" s="520"/>
      <c r="D37" s="520"/>
      <c r="E37" s="520"/>
      <c r="F37" s="520"/>
      <c r="G37" s="527" t="s">
        <v>400</v>
      </c>
      <c r="H37" s="527"/>
      <c r="I37" s="527"/>
      <c r="J37" s="1" t="s">
        <v>213</v>
      </c>
    </row>
    <row r="38" spans="1:10" ht="20.100000000000001" customHeight="1">
      <c r="B38" s="1" t="s">
        <v>81</v>
      </c>
    </row>
    <row r="39" spans="1:10" ht="20.100000000000001" customHeight="1">
      <c r="E39" s="350" t="s">
        <v>42</v>
      </c>
      <c r="F39" s="350"/>
      <c r="G39" s="529" t="str">
        <f>IF(様式1!E22="","",様式1!E22)</f>
        <v/>
      </c>
      <c r="H39" s="529"/>
      <c r="I39" s="529"/>
      <c r="J39" s="529"/>
    </row>
    <row r="40" spans="1:10" ht="20.100000000000001" customHeight="1">
      <c r="F40" s="170"/>
      <c r="G40" s="170"/>
      <c r="H40" s="170"/>
    </row>
    <row r="41" spans="1:10" ht="20.100000000000001" customHeight="1"/>
    <row r="42" spans="1:10" ht="20.100000000000001" customHeight="1">
      <c r="B42" s="214"/>
      <c r="C42" s="214"/>
      <c r="D42" s="214"/>
      <c r="E42" s="214"/>
      <c r="F42" s="214"/>
      <c r="G42" s="216"/>
      <c r="H42" s="216"/>
      <c r="I42" s="216"/>
      <c r="J42" s="214"/>
    </row>
    <row r="43" spans="1:10" ht="20.100000000000001" customHeight="1">
      <c r="B43" s="214"/>
      <c r="C43" s="214"/>
      <c r="D43" s="214"/>
      <c r="E43" s="214"/>
      <c r="F43" s="214"/>
      <c r="G43" s="214"/>
      <c r="H43" s="214"/>
      <c r="I43" s="214"/>
      <c r="J43" s="214"/>
    </row>
    <row r="44" spans="1:10" ht="20.100000000000001" customHeight="1">
      <c r="B44" s="214"/>
      <c r="C44" s="214"/>
      <c r="D44" s="214"/>
      <c r="E44" s="214"/>
      <c r="F44" s="214"/>
      <c r="G44" s="176"/>
      <c r="H44" s="176"/>
      <c r="I44" s="176"/>
      <c r="J44" s="176"/>
    </row>
    <row r="45" spans="1:10" ht="20.100000000000001" customHeight="1"/>
    <row r="46" spans="1:10" ht="20.100000000000001" customHeight="1"/>
    <row r="47" spans="1:10" ht="20.100000000000001" customHeight="1"/>
    <row r="48" spans="1:1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mergeCells count="34">
    <mergeCell ref="H27:I27"/>
    <mergeCell ref="B29:F29"/>
    <mergeCell ref="G29:H29"/>
    <mergeCell ref="F31:G31"/>
    <mergeCell ref="H31:I31"/>
    <mergeCell ref="B37:F37"/>
    <mergeCell ref="G37:I37"/>
    <mergeCell ref="E39:F39"/>
    <mergeCell ref="G34:H34"/>
    <mergeCell ref="G39:J39"/>
    <mergeCell ref="B26:D26"/>
    <mergeCell ref="F26:G26"/>
    <mergeCell ref="C15:G15"/>
    <mergeCell ref="B17:C17"/>
    <mergeCell ref="B18:J18"/>
    <mergeCell ref="B20:J20"/>
    <mergeCell ref="B21:J21"/>
    <mergeCell ref="F23:G23"/>
    <mergeCell ref="I23:J23"/>
    <mergeCell ref="I24:J24"/>
    <mergeCell ref="B25:D25"/>
    <mergeCell ref="F25:G25"/>
    <mergeCell ref="C14:G14"/>
    <mergeCell ref="G2:J2"/>
    <mergeCell ref="A3:B3"/>
    <mergeCell ref="A4:B4"/>
    <mergeCell ref="C4:E4"/>
    <mergeCell ref="A5:B5"/>
    <mergeCell ref="C5:E5"/>
    <mergeCell ref="G7:I7"/>
    <mergeCell ref="H8:I8"/>
    <mergeCell ref="B10:J10"/>
    <mergeCell ref="B11:J11"/>
    <mergeCell ref="C13:G13"/>
  </mergeCells>
  <phoneticPr fontId="2"/>
  <pageMargins left="0.74803149606299213" right="0.74803149606299213" top="0.74803149606299213" bottom="0.19685039370078741" header="0.51181102362204722" footer="0.19685039370078741"/>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J52"/>
  <sheetViews>
    <sheetView view="pageBreakPreview" zoomScaleNormal="100" zoomScaleSheetLayoutView="100" workbookViewId="0"/>
  </sheetViews>
  <sheetFormatPr defaultRowHeight="13.5"/>
  <cols>
    <col min="1" max="1" width="9" style="1"/>
    <col min="2" max="3" width="9.625" style="1" customWidth="1"/>
    <col min="4" max="9" width="9" style="1"/>
    <col min="10" max="10" width="6.125" style="1" customWidth="1"/>
    <col min="11" max="16384" width="9" style="1"/>
  </cols>
  <sheetData>
    <row r="1" spans="1:10" ht="20.100000000000001" customHeight="1">
      <c r="I1" s="347" t="s">
        <v>9</v>
      </c>
      <c r="J1" s="347"/>
    </row>
    <row r="2" spans="1:10" ht="20.100000000000001" customHeight="1">
      <c r="G2" s="348" t="s">
        <v>229</v>
      </c>
      <c r="H2" s="348"/>
      <c r="I2" s="348"/>
      <c r="J2" s="348"/>
    </row>
    <row r="3" spans="1:10" ht="20.100000000000001" customHeight="1"/>
    <row r="4" spans="1:10" ht="20.100000000000001" customHeight="1">
      <c r="A4" s="12" t="s">
        <v>60</v>
      </c>
    </row>
    <row r="5" spans="1:10" ht="20.100000000000001" customHeight="1">
      <c r="A5" s="346" t="s">
        <v>400</v>
      </c>
      <c r="B5" s="346"/>
      <c r="C5" s="346"/>
      <c r="D5" s="346"/>
      <c r="E5" s="1" t="s">
        <v>37</v>
      </c>
    </row>
    <row r="6" spans="1:10" ht="20.100000000000001" customHeight="1">
      <c r="F6" s="3" t="s">
        <v>251</v>
      </c>
    </row>
    <row r="7" spans="1:10" ht="20.100000000000001" customHeight="1">
      <c r="E7" s="2"/>
      <c r="F7" s="346"/>
      <c r="G7" s="346"/>
      <c r="H7" s="346"/>
      <c r="I7" s="346"/>
      <c r="J7" s="346"/>
    </row>
    <row r="8" spans="1:10" ht="20.100000000000001" customHeight="1">
      <c r="F8" s="4" t="s">
        <v>3</v>
      </c>
      <c r="G8" s="349"/>
      <c r="H8" s="349"/>
      <c r="I8" s="349"/>
      <c r="J8" s="349"/>
    </row>
    <row r="9" spans="1:10" ht="20.100000000000001" customHeight="1">
      <c r="F9" s="4" t="s">
        <v>49</v>
      </c>
      <c r="G9" s="346"/>
      <c r="H9" s="346"/>
      <c r="I9" s="346"/>
      <c r="J9" s="346"/>
    </row>
    <row r="10" spans="1:10" ht="20.100000000000001" customHeight="1">
      <c r="F10" s="4" t="s">
        <v>4</v>
      </c>
      <c r="G10" s="346"/>
      <c r="H10" s="346"/>
      <c r="I10" s="346"/>
      <c r="J10" s="346"/>
    </row>
    <row r="11" spans="1:10" ht="20.100000000000001" customHeight="1"/>
    <row r="12" spans="1:10" ht="20.100000000000001" customHeight="1">
      <c r="A12" s="350" t="s">
        <v>220</v>
      </c>
      <c r="B12" s="350"/>
      <c r="C12" s="350"/>
      <c r="D12" s="350"/>
      <c r="E12" s="350"/>
      <c r="F12" s="350"/>
      <c r="G12" s="350"/>
      <c r="H12" s="350"/>
      <c r="I12" s="350"/>
      <c r="J12" s="350"/>
    </row>
    <row r="13" spans="1:10" ht="20.100000000000001" customHeight="1"/>
    <row r="14" spans="1:10" ht="20.100000000000001" customHeight="1"/>
    <row r="15" spans="1:10" ht="20.100000000000001" customHeight="1"/>
    <row r="16" spans="1:10" ht="20.100000000000001" customHeight="1">
      <c r="A16" s="351" t="s">
        <v>230</v>
      </c>
      <c r="B16" s="351"/>
      <c r="C16" s="351"/>
      <c r="D16" s="351"/>
      <c r="E16" s="351"/>
      <c r="F16" s="351"/>
      <c r="G16" s="351"/>
      <c r="H16" s="351"/>
      <c r="I16" s="351"/>
      <c r="J16" s="351"/>
    </row>
    <row r="17" spans="1:10" ht="20.100000000000001" customHeight="1">
      <c r="A17" s="351"/>
      <c r="B17" s="351"/>
      <c r="C17" s="351"/>
      <c r="D17" s="351"/>
      <c r="E17" s="351"/>
      <c r="F17" s="351"/>
      <c r="G17" s="351"/>
      <c r="H17" s="351"/>
      <c r="I17" s="351"/>
      <c r="J17" s="351"/>
    </row>
    <row r="18" spans="1:10" ht="20.100000000000001" customHeight="1">
      <c r="A18" s="351"/>
      <c r="B18" s="351"/>
      <c r="C18" s="351"/>
      <c r="D18" s="351"/>
      <c r="E18" s="351"/>
      <c r="F18" s="351"/>
      <c r="G18" s="351"/>
      <c r="H18" s="351"/>
      <c r="I18" s="351"/>
      <c r="J18" s="351"/>
    </row>
    <row r="19" spans="1:10" ht="20.100000000000001" customHeight="1">
      <c r="A19" s="350" t="s">
        <v>5</v>
      </c>
      <c r="B19" s="350"/>
      <c r="C19" s="350"/>
      <c r="D19" s="350"/>
      <c r="E19" s="350"/>
      <c r="F19" s="350"/>
      <c r="G19" s="350"/>
      <c r="H19" s="350"/>
      <c r="I19" s="350"/>
      <c r="J19" s="350"/>
    </row>
    <row r="20" spans="1:10" ht="20.100000000000001" customHeight="1"/>
    <row r="21" spans="1:10" ht="20.100000000000001" customHeight="1">
      <c r="A21" s="5" t="s">
        <v>10</v>
      </c>
      <c r="B21" s="352" t="s">
        <v>0</v>
      </c>
      <c r="C21" s="352"/>
      <c r="E21" s="353"/>
      <c r="F21" s="353"/>
      <c r="G21" s="353"/>
      <c r="H21" s="353"/>
      <c r="I21" s="353"/>
    </row>
    <row r="22" spans="1:10" ht="20.100000000000001" customHeight="1">
      <c r="A22" s="6"/>
    </row>
    <row r="23" spans="1:10" ht="20.100000000000001" customHeight="1">
      <c r="A23" s="5" t="s">
        <v>6</v>
      </c>
      <c r="B23" s="352" t="s">
        <v>1</v>
      </c>
      <c r="C23" s="352"/>
      <c r="E23" s="353"/>
      <c r="F23" s="353"/>
      <c r="G23" s="353"/>
      <c r="H23" s="353"/>
      <c r="I23" s="353"/>
    </row>
    <row r="24" spans="1:10" ht="20.100000000000001" customHeight="1">
      <c r="A24" s="6"/>
      <c r="B24" s="3"/>
      <c r="E24" s="3"/>
    </row>
    <row r="25" spans="1:10" ht="20.100000000000001" customHeight="1">
      <c r="A25" s="5" t="s">
        <v>41</v>
      </c>
      <c r="B25" s="352" t="s">
        <v>43</v>
      </c>
      <c r="C25" s="352"/>
      <c r="E25" s="353"/>
      <c r="F25" s="353"/>
      <c r="G25" s="353"/>
      <c r="H25" s="353"/>
      <c r="I25" s="25" t="s">
        <v>66</v>
      </c>
    </row>
    <row r="26" spans="1:10" ht="20.100000000000001" customHeight="1">
      <c r="A26" s="6"/>
      <c r="B26" s="3"/>
      <c r="E26" s="3"/>
    </row>
    <row r="27" spans="1:10" ht="20.100000000000001" customHeight="1">
      <c r="A27" s="5" t="s">
        <v>44</v>
      </c>
      <c r="B27" s="352" t="s">
        <v>0</v>
      </c>
      <c r="C27" s="352"/>
      <c r="E27" s="353"/>
      <c r="F27" s="353"/>
      <c r="G27" s="353"/>
      <c r="H27" s="353"/>
      <c r="I27" s="353"/>
    </row>
    <row r="28" spans="1:10" ht="20.100000000000001" customHeight="1">
      <c r="A28" s="6"/>
      <c r="B28" s="3"/>
      <c r="E28" s="3"/>
    </row>
    <row r="29" spans="1:10" ht="20.100000000000001" customHeight="1">
      <c r="A29" s="5" t="s">
        <v>45</v>
      </c>
      <c r="B29" s="352" t="s">
        <v>401</v>
      </c>
      <c r="C29" s="352"/>
      <c r="E29" s="32" t="s">
        <v>50</v>
      </c>
      <c r="F29" s="355"/>
      <c r="G29" s="355"/>
      <c r="H29" s="355"/>
      <c r="I29" s="355"/>
    </row>
    <row r="30" spans="1:10" ht="20.100000000000001" customHeight="1">
      <c r="A30" s="6"/>
      <c r="B30" s="3"/>
      <c r="E30" s="356" t="s">
        <v>8</v>
      </c>
      <c r="F30" s="356"/>
      <c r="G30" s="356"/>
      <c r="H30" s="356"/>
      <c r="I30" s="356"/>
    </row>
    <row r="31" spans="1:10" ht="20.100000000000001" customHeight="1">
      <c r="A31" s="6"/>
      <c r="B31" s="3"/>
      <c r="E31" s="3"/>
    </row>
    <row r="32" spans="1:10" ht="20.100000000000001" customHeight="1">
      <c r="A32" s="5" t="s">
        <v>46</v>
      </c>
      <c r="B32" s="352" t="s">
        <v>2</v>
      </c>
      <c r="C32" s="352"/>
      <c r="E32" s="354" t="s">
        <v>231</v>
      </c>
      <c r="F32" s="354"/>
      <c r="G32" s="354"/>
      <c r="H32" s="354"/>
      <c r="I32" s="354"/>
    </row>
    <row r="33" spans="1:9" ht="20.100000000000001" customHeight="1">
      <c r="A33" s="6"/>
      <c r="E33" s="354" t="s">
        <v>232</v>
      </c>
      <c r="F33" s="354"/>
      <c r="G33" s="354"/>
      <c r="H33" s="354"/>
      <c r="I33" s="354"/>
    </row>
    <row r="34" spans="1:9" ht="20.100000000000001" customHeight="1">
      <c r="A34" s="6"/>
      <c r="E34" s="7"/>
      <c r="F34" s="7"/>
      <c r="G34" s="7"/>
      <c r="H34" s="7"/>
      <c r="I34" s="7"/>
    </row>
    <row r="35" spans="1:9" ht="20.100000000000001" customHeight="1">
      <c r="A35" s="5" t="s">
        <v>47</v>
      </c>
      <c r="B35" s="352" t="s">
        <v>7</v>
      </c>
      <c r="C35" s="352"/>
      <c r="E35" s="354" t="s">
        <v>229</v>
      </c>
      <c r="F35" s="354"/>
      <c r="G35" s="354"/>
      <c r="H35" s="354"/>
      <c r="I35" s="354"/>
    </row>
    <row r="36" spans="1:9" ht="20.100000000000001" customHeight="1">
      <c r="A36" s="5"/>
      <c r="B36" s="8"/>
      <c r="C36" s="8"/>
      <c r="E36" s="9"/>
      <c r="F36" s="9"/>
      <c r="G36" s="9"/>
      <c r="H36" s="9"/>
      <c r="I36" s="9"/>
    </row>
    <row r="37" spans="1:9" ht="20.100000000000001" customHeight="1">
      <c r="A37" s="1" t="s">
        <v>48</v>
      </c>
    </row>
    <row r="38" spans="1:9" ht="20.100000000000001" customHeight="1"/>
    <row r="39" spans="1:9" ht="20.100000000000001" customHeight="1"/>
    <row r="40" spans="1:9" ht="20.100000000000001" customHeight="1"/>
    <row r="41" spans="1:9" ht="20.100000000000001" customHeight="1"/>
    <row r="42" spans="1:9" ht="20.100000000000001" customHeight="1"/>
    <row r="43" spans="1:9" ht="20.100000000000001" customHeight="1"/>
    <row r="44" spans="1:9" ht="20.100000000000001" customHeight="1"/>
    <row r="45" spans="1:9" ht="20.100000000000001" customHeight="1"/>
    <row r="46" spans="1:9" ht="20.100000000000001" customHeight="1"/>
    <row r="47" spans="1:9" ht="20.100000000000001" customHeight="1"/>
    <row r="48" spans="1:9" ht="20.100000000000001" customHeight="1"/>
    <row r="49" ht="20.100000000000001" customHeight="1"/>
    <row r="50" ht="20.100000000000001" customHeight="1"/>
    <row r="51" ht="20.100000000000001" customHeight="1"/>
    <row r="52" ht="20.100000000000001" customHeight="1"/>
  </sheetData>
  <mergeCells count="26">
    <mergeCell ref="B35:C35"/>
    <mergeCell ref="E35:I35"/>
    <mergeCell ref="B29:C29"/>
    <mergeCell ref="F29:I29"/>
    <mergeCell ref="E30:I30"/>
    <mergeCell ref="B32:C32"/>
    <mergeCell ref="E32:I32"/>
    <mergeCell ref="E33:I33"/>
    <mergeCell ref="B23:C23"/>
    <mergeCell ref="E23:I23"/>
    <mergeCell ref="B25:C25"/>
    <mergeCell ref="E25:H25"/>
    <mergeCell ref="B27:C27"/>
    <mergeCell ref="E27:I27"/>
    <mergeCell ref="G10:J10"/>
    <mergeCell ref="A12:J12"/>
    <mergeCell ref="A16:J18"/>
    <mergeCell ref="A19:J19"/>
    <mergeCell ref="B21:C21"/>
    <mergeCell ref="E21:I21"/>
    <mergeCell ref="G9:J9"/>
    <mergeCell ref="I1:J1"/>
    <mergeCell ref="G2:J2"/>
    <mergeCell ref="A5:D5"/>
    <mergeCell ref="F7:J7"/>
    <mergeCell ref="G8:J8"/>
  </mergeCells>
  <phoneticPr fontId="2"/>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J41"/>
  <sheetViews>
    <sheetView view="pageBreakPreview" zoomScaleNormal="100" zoomScaleSheetLayoutView="100" workbookViewId="0"/>
  </sheetViews>
  <sheetFormatPr defaultRowHeight="18.75"/>
  <cols>
    <col min="1" max="1" width="9" style="319"/>
    <col min="2" max="2" width="9" style="319" customWidth="1"/>
    <col min="3" max="16384" width="9" style="319"/>
  </cols>
  <sheetData>
    <row r="1" spans="2:10">
      <c r="B1" s="319" t="s">
        <v>373</v>
      </c>
      <c r="J1" s="337" t="s">
        <v>374</v>
      </c>
    </row>
    <row r="2" spans="2:10">
      <c r="J2" s="320" t="s">
        <v>375</v>
      </c>
    </row>
    <row r="3" spans="2:10">
      <c r="B3" s="319" t="s">
        <v>376</v>
      </c>
    </row>
    <row r="4" spans="2:10">
      <c r="B4" s="319" t="s">
        <v>292</v>
      </c>
      <c r="E4" s="319" t="s">
        <v>377</v>
      </c>
    </row>
    <row r="5" spans="2:10">
      <c r="G5" s="319" t="s">
        <v>378</v>
      </c>
    </row>
    <row r="6" spans="2:10">
      <c r="G6" s="522" t="str">
        <f>IF(様式1!A5="","",様式1!A5)</f>
        <v>上越市ガス水道事業管理者</v>
      </c>
      <c r="H6" s="522"/>
      <c r="I6" s="522"/>
    </row>
    <row r="7" spans="2:10">
      <c r="G7" s="335"/>
      <c r="H7" s="536" t="str">
        <f>IF(様式2!H7="","",様式2!H7)</f>
        <v>○○　○○</v>
      </c>
      <c r="I7" s="536"/>
    </row>
    <row r="10" spans="2:10" ht="25.5">
      <c r="D10" s="321" t="s">
        <v>379</v>
      </c>
    </row>
    <row r="13" spans="2:10">
      <c r="B13" s="319" t="s">
        <v>405</v>
      </c>
      <c r="D13" s="537"/>
      <c r="E13" s="537"/>
      <c r="F13" s="537"/>
      <c r="G13" s="537"/>
    </row>
    <row r="14" spans="2:10">
      <c r="B14" s="319" t="s">
        <v>380</v>
      </c>
      <c r="D14" s="537"/>
      <c r="E14" s="537"/>
      <c r="F14" s="537"/>
      <c r="G14" s="537"/>
    </row>
    <row r="15" spans="2:10">
      <c r="B15" s="319" t="s">
        <v>381</v>
      </c>
      <c r="D15" s="537"/>
      <c r="E15" s="537"/>
      <c r="F15" s="537"/>
      <c r="G15" s="537"/>
      <c r="H15" s="322" t="s">
        <v>382</v>
      </c>
    </row>
    <row r="17" spans="1:10">
      <c r="B17" s="532" t="s">
        <v>387</v>
      </c>
      <c r="C17" s="532"/>
      <c r="D17" s="532"/>
      <c r="E17" s="319" t="s">
        <v>388</v>
      </c>
    </row>
    <row r="18" spans="1:10">
      <c r="B18" s="319" t="s">
        <v>389</v>
      </c>
    </row>
    <row r="19" spans="1:10">
      <c r="B19" s="319" t="s">
        <v>390</v>
      </c>
    </row>
    <row r="21" spans="1:10">
      <c r="E21" s="319" t="s">
        <v>12</v>
      </c>
    </row>
    <row r="23" spans="1:10" s="323" customFormat="1" ht="20.100000000000001" customHeight="1">
      <c r="A23" s="323">
        <v>1</v>
      </c>
      <c r="B23" s="324" t="s">
        <v>383</v>
      </c>
      <c r="E23" s="324" t="s">
        <v>384</v>
      </c>
      <c r="F23" s="325"/>
      <c r="G23" s="325"/>
      <c r="H23" s="324"/>
      <c r="I23" s="533"/>
      <c r="J23" s="533"/>
    </row>
    <row r="24" spans="1:10" s="323" customFormat="1" ht="20.100000000000001" customHeight="1">
      <c r="B24" s="324"/>
      <c r="E24" s="326"/>
      <c r="F24" s="327"/>
      <c r="G24" s="327"/>
      <c r="H24" s="324"/>
      <c r="I24" s="324"/>
      <c r="J24" s="324"/>
    </row>
    <row r="25" spans="1:10" s="323" customFormat="1" ht="20.100000000000001" customHeight="1">
      <c r="A25" s="323">
        <v>2</v>
      </c>
      <c r="B25" s="324" t="s">
        <v>385</v>
      </c>
      <c r="E25" s="324" t="s">
        <v>386</v>
      </c>
      <c r="F25" s="325"/>
      <c r="G25" s="325"/>
      <c r="H25" s="324"/>
    </row>
    <row r="26" spans="1:10">
      <c r="B26" s="319" t="s">
        <v>40</v>
      </c>
    </row>
    <row r="27" spans="1:10" s="323" customFormat="1" ht="20.100000000000001" customHeight="1">
      <c r="A27" s="328"/>
      <c r="B27" s="328"/>
      <c r="C27" s="329"/>
      <c r="D27" s="329"/>
      <c r="E27" s="330"/>
      <c r="F27" s="328"/>
      <c r="G27" s="328"/>
      <c r="H27" s="329"/>
      <c r="I27" s="329"/>
    </row>
    <row r="28" spans="1:10">
      <c r="A28" s="331"/>
      <c r="B28" s="331"/>
      <c r="C28" s="331"/>
      <c r="D28" s="331"/>
      <c r="E28" s="331"/>
      <c r="F28" s="331"/>
      <c r="G28" s="331"/>
      <c r="H28" s="331"/>
      <c r="I28" s="331"/>
    </row>
    <row r="29" spans="1:10" s="323" customFormat="1" ht="20.100000000000001" customHeight="1">
      <c r="A29" s="330"/>
      <c r="B29" s="332"/>
      <c r="C29" s="332"/>
      <c r="D29" s="332"/>
      <c r="E29" s="332"/>
      <c r="F29" s="332"/>
      <c r="G29" s="328"/>
      <c r="H29" s="328"/>
      <c r="I29" s="333"/>
    </row>
    <row r="30" spans="1:10" s="323" customFormat="1" ht="20.100000000000001" customHeight="1">
      <c r="A30" s="330"/>
      <c r="B30" s="330"/>
      <c r="C30" s="330"/>
      <c r="D30" s="330"/>
      <c r="E30" s="330"/>
      <c r="F30" s="330"/>
      <c r="G30" s="330"/>
      <c r="H30" s="330"/>
      <c r="I30" s="330"/>
    </row>
    <row r="31" spans="1:10" s="323" customFormat="1" ht="20.100000000000001" customHeight="1">
      <c r="A31" s="330"/>
      <c r="B31" s="330"/>
      <c r="C31" s="330"/>
      <c r="D31" s="330"/>
      <c r="E31" s="330"/>
      <c r="F31" s="328"/>
      <c r="G31" s="328"/>
      <c r="H31" s="334"/>
      <c r="I31" s="334"/>
    </row>
    <row r="32" spans="1:10">
      <c r="A32" s="331"/>
      <c r="B32" s="331"/>
      <c r="C32" s="331"/>
      <c r="D32" s="331"/>
      <c r="E32" s="331"/>
      <c r="F32" s="331"/>
      <c r="G32" s="331"/>
      <c r="H32" s="331"/>
      <c r="I32" s="331"/>
    </row>
    <row r="33" spans="1:10" s="323" customFormat="1" ht="20.100000000000001" customHeight="1">
      <c r="A33" s="330"/>
      <c r="B33" s="331"/>
      <c r="C33" s="330"/>
      <c r="D33" s="330"/>
      <c r="E33" s="330"/>
      <c r="F33" s="330"/>
      <c r="G33" s="330"/>
      <c r="H33" s="330"/>
      <c r="I33" s="330"/>
    </row>
    <row r="34" spans="1:10" s="323" customFormat="1" ht="20.100000000000001" customHeight="1">
      <c r="A34" s="330"/>
      <c r="B34" s="331"/>
      <c r="C34" s="330"/>
      <c r="D34" s="330"/>
      <c r="E34" s="330"/>
      <c r="F34" s="330"/>
      <c r="G34" s="330"/>
      <c r="H34" s="330"/>
      <c r="I34" s="330"/>
    </row>
    <row r="35" spans="1:10" s="323" customFormat="1" ht="20.100000000000001" customHeight="1">
      <c r="A35" s="330"/>
      <c r="B35" s="330"/>
      <c r="C35" s="330"/>
      <c r="D35" s="330"/>
      <c r="E35" s="330"/>
      <c r="F35" s="330"/>
      <c r="G35" s="330"/>
      <c r="H35" s="330"/>
      <c r="I35" s="330"/>
    </row>
    <row r="36" spans="1:10" s="323" customFormat="1" ht="20.100000000000001" customHeight="1">
      <c r="A36" s="330"/>
      <c r="B36" s="330"/>
      <c r="C36" s="330"/>
      <c r="D36" s="330"/>
      <c r="E36" s="330"/>
      <c r="F36" s="326"/>
      <c r="G36" s="326"/>
      <c r="H36" s="326"/>
      <c r="I36" s="330"/>
    </row>
    <row r="37" spans="1:10" s="323" customFormat="1" ht="20.100000000000001" customHeight="1">
      <c r="A37" s="330"/>
      <c r="B37" s="324"/>
      <c r="C37" s="324"/>
      <c r="D37" s="324"/>
      <c r="E37" s="324"/>
      <c r="F37" s="324"/>
      <c r="G37" s="334"/>
      <c r="H37" s="334"/>
      <c r="I37" s="334"/>
    </row>
    <row r="38" spans="1:10" s="323" customFormat="1" ht="20.100000000000001" customHeight="1">
      <c r="A38" s="330"/>
      <c r="B38" s="330"/>
      <c r="C38" s="330"/>
      <c r="D38" s="330"/>
      <c r="E38" s="330"/>
      <c r="F38" s="330"/>
      <c r="G38" s="330"/>
      <c r="H38" s="330"/>
      <c r="I38" s="330"/>
    </row>
    <row r="39" spans="1:10" s="323" customFormat="1" ht="20.100000000000001" customHeight="1">
      <c r="A39" s="330"/>
      <c r="B39" s="330"/>
      <c r="C39" s="330"/>
      <c r="D39" s="330"/>
      <c r="E39" s="330"/>
      <c r="F39" s="330"/>
      <c r="G39" s="330"/>
      <c r="H39" s="330"/>
      <c r="I39" s="330"/>
    </row>
    <row r="40" spans="1:10" s="323" customFormat="1" ht="20.100000000000001" customHeight="1"/>
    <row r="41" spans="1:10" s="323" customFormat="1" ht="20.100000000000001" customHeight="1">
      <c r="E41" s="534" t="s">
        <v>42</v>
      </c>
      <c r="F41" s="534"/>
      <c r="G41" s="535"/>
      <c r="H41" s="535"/>
      <c r="I41" s="535"/>
      <c r="J41" s="535"/>
    </row>
  </sheetData>
  <mergeCells count="9">
    <mergeCell ref="B17:D17"/>
    <mergeCell ref="I23:J23"/>
    <mergeCell ref="E41:F41"/>
    <mergeCell ref="G41:J41"/>
    <mergeCell ref="G6:I6"/>
    <mergeCell ref="H7:I7"/>
    <mergeCell ref="D13:G13"/>
    <mergeCell ref="D14:G14"/>
    <mergeCell ref="D15:G15"/>
  </mergeCells>
  <phoneticPr fontId="2"/>
  <dataValidations disablePrompts="1" count="1">
    <dataValidation type="list" allowBlank="1" showInputMessage="1" showErrorMessage="1" sqref="WVO37:WVQ37 WLS37:WLU37 WBW37:WBY37 VSA37:VSC37 VIE37:VIG37 UYI37:UYK37 UOM37:UOO37 UEQ37:UES37 TUU37:TUW37 TKY37:TLA37 TBC37:TBE37 SRG37:SRI37 SHK37:SHM37 RXO37:RXQ37 RNS37:RNU37 RDW37:RDY37 QUA37:QUC37 QKE37:QKG37 QAI37:QAK37 PQM37:PQO37 PGQ37:PGS37 OWU37:OWW37 OMY37:ONA37 ODC37:ODE37 NTG37:NTI37 NJK37:NJM37 MZO37:MZQ37 MPS37:MPU37 MFW37:MFY37 LWA37:LWC37 LME37:LMG37 LCI37:LCK37 KSM37:KSO37 KIQ37:KIS37 JYU37:JYW37 JOY37:JPA37 JFC37:JFE37 IVG37:IVI37 ILK37:ILM37 IBO37:IBQ37 HRS37:HRU37 HHW37:HHY37 GYA37:GYC37 GOE37:GOG37 GEI37:GEK37 FUM37:FUO37 FKQ37:FKS37 FAU37:FAW37 EQY37:ERA37 EHC37:EHE37 DXG37:DXI37 DNK37:DNM37 DDO37:DDQ37 CTS37:CTU37 CJW37:CJY37 CAA37:CAC37 BQE37:BQG37 BGI37:BGK37 AWM37:AWO37 AMQ37:AMS37 ACU37:ACW37 SY37:TA37 JC37:JE37">
      <formula1>$L$4:$L$22</formula1>
    </dataValidation>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M9"/>
  <sheetViews>
    <sheetView view="pageBreakPreview" zoomScaleNormal="100" zoomScaleSheetLayoutView="100" workbookViewId="0"/>
  </sheetViews>
  <sheetFormatPr defaultRowHeight="13.5"/>
  <cols>
    <col min="1" max="1" width="6.75" style="163" customWidth="1"/>
    <col min="2" max="2" width="25.625" style="162" customWidth="1"/>
    <col min="3" max="3" width="49.625" style="162" customWidth="1"/>
    <col min="4" max="4" width="6.625" style="162" customWidth="1"/>
    <col min="5" max="6" width="9" style="162"/>
    <col min="7" max="7" width="15.125" style="162" customWidth="1"/>
    <col min="8" max="13" width="9" style="162"/>
    <col min="14" max="16384" width="9" style="1"/>
  </cols>
  <sheetData>
    <row r="1" spans="1:7" ht="20.100000000000001" customHeight="1">
      <c r="A1" s="41"/>
      <c r="D1" s="336" t="s">
        <v>394</v>
      </c>
    </row>
    <row r="2" spans="1:7" ht="20.100000000000001" customHeight="1"/>
    <row r="3" spans="1:7" ht="20.100000000000001" customHeight="1">
      <c r="B3" s="538" t="s">
        <v>83</v>
      </c>
      <c r="C3" s="538"/>
      <c r="D3" s="42"/>
      <c r="E3" s="42"/>
      <c r="F3" s="42"/>
      <c r="G3" s="42"/>
    </row>
    <row r="4" spans="1:7" ht="50.1" customHeight="1">
      <c r="B4" s="43" t="s">
        <v>84</v>
      </c>
      <c r="C4" s="103" t="str">
        <f>IF(様式1!E23="","",様式1!E23)</f>
        <v/>
      </c>
    </row>
    <row r="5" spans="1:7" ht="50.1" customHeight="1">
      <c r="B5" s="44" t="s">
        <v>406</v>
      </c>
      <c r="C5" s="104" t="str">
        <f>IF('様式4-2'!D3="","",'様式4-2'!D3)</f>
        <v/>
      </c>
    </row>
    <row r="6" spans="1:7" ht="24.95" customHeight="1">
      <c r="B6" s="539" t="s">
        <v>206</v>
      </c>
      <c r="C6" s="108" t="str">
        <f>IF(様式1!E32="","",様式1!E32)</f>
        <v>令和　　年　　月　　日　から</v>
      </c>
    </row>
    <row r="7" spans="1:7" ht="24.95" customHeight="1">
      <c r="B7" s="540"/>
      <c r="C7" s="109" t="str">
        <f>IF(様式1!E33="","",様式1!E33)</f>
        <v>令和　　年　　月　　日　まで</v>
      </c>
    </row>
    <row r="8" spans="1:7" ht="50.1" customHeight="1">
      <c r="B8" s="43" t="s">
        <v>85</v>
      </c>
      <c r="C8" s="104" t="str">
        <f>IF('様式4-2'!D79="","",'様式4-2'!D79)</f>
        <v/>
      </c>
    </row>
    <row r="9" spans="1:7" ht="50.1" customHeight="1">
      <c r="B9" s="44" t="s">
        <v>184</v>
      </c>
      <c r="C9" s="104" t="str">
        <f>IF('様式4-2'!D77="","",'様式4-2'!D77)</f>
        <v/>
      </c>
    </row>
  </sheetData>
  <mergeCells count="2">
    <mergeCell ref="B3:C3"/>
    <mergeCell ref="B6:B7"/>
  </mergeCells>
  <phoneticPr fontId="2"/>
  <pageMargins left="0.78740157480314965" right="0.39370078740157483" top="0.59055118110236227" bottom="0.19685039370078741" header="0.51181102362204722" footer="0.51181102362204722"/>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O80"/>
  <sheetViews>
    <sheetView view="pageBreakPreview" zoomScaleNormal="100" zoomScaleSheetLayoutView="100" workbookViewId="0"/>
  </sheetViews>
  <sheetFormatPr defaultRowHeight="13.5"/>
  <cols>
    <col min="1" max="1" width="4.625" style="163" customWidth="1"/>
    <col min="2" max="2" width="45.625" style="162" customWidth="1"/>
    <col min="3" max="3" width="11.875" style="170" customWidth="1"/>
    <col min="4" max="4" width="19" style="162" customWidth="1"/>
    <col min="5" max="5" width="6.125" style="162" customWidth="1"/>
    <col min="6" max="6" width="9" style="162"/>
    <col min="7" max="7" width="3.625" style="162" customWidth="1"/>
    <col min="8" max="8" width="27" style="162" customWidth="1"/>
    <col min="9" max="9" width="2.625" style="162" customWidth="1"/>
    <col min="10" max="10" width="27" style="162" customWidth="1"/>
    <col min="11" max="11" width="3.625" style="162" customWidth="1"/>
    <col min="12" max="15" width="9" style="162"/>
    <col min="16" max="16384" width="9" style="1"/>
  </cols>
  <sheetData>
    <row r="1" spans="1:11" ht="20.100000000000001" customHeight="1">
      <c r="A1" s="41"/>
      <c r="E1" s="336" t="s">
        <v>392</v>
      </c>
    </row>
    <row r="2" spans="1:11" ht="20.100000000000001" customHeight="1">
      <c r="B2" s="538" t="s">
        <v>228</v>
      </c>
      <c r="C2" s="538"/>
      <c r="D2" s="538"/>
      <c r="E2" s="42"/>
      <c r="F2" s="42"/>
      <c r="G2" s="42"/>
      <c r="H2" s="42"/>
      <c r="I2" s="42"/>
      <c r="J2" s="42"/>
      <c r="K2" s="42"/>
    </row>
    <row r="3" spans="1:11" ht="15.95" customHeight="1">
      <c r="B3" s="194" t="s">
        <v>86</v>
      </c>
      <c r="C3" s="203"/>
      <c r="D3" s="547"/>
    </row>
    <row r="4" spans="1:11" ht="15.95" customHeight="1">
      <c r="B4" s="202" t="s">
        <v>102</v>
      </c>
      <c r="C4" s="201"/>
      <c r="D4" s="548"/>
    </row>
    <row r="5" spans="1:11" ht="15.95" customHeight="1">
      <c r="B5" s="194" t="s">
        <v>87</v>
      </c>
      <c r="C5" s="203"/>
      <c r="D5" s="547"/>
    </row>
    <row r="6" spans="1:11" ht="15.95" customHeight="1">
      <c r="B6" s="202" t="s">
        <v>88</v>
      </c>
      <c r="C6" s="201"/>
      <c r="D6" s="548"/>
    </row>
    <row r="7" spans="1:11" ht="15.95" customHeight="1">
      <c r="B7" s="194" t="s">
        <v>89</v>
      </c>
      <c r="C7" s="203"/>
      <c r="D7" s="547"/>
    </row>
    <row r="8" spans="1:11" ht="15.95" customHeight="1">
      <c r="B8" s="202" t="s">
        <v>88</v>
      </c>
      <c r="C8" s="201"/>
      <c r="D8" s="548"/>
    </row>
    <row r="9" spans="1:11" ht="15.95" customHeight="1">
      <c r="B9" s="194" t="s">
        <v>90</v>
      </c>
      <c r="C9" s="203"/>
      <c r="D9" s="549" t="str">
        <f>IF(D3="","",D3-D7)</f>
        <v/>
      </c>
    </row>
    <row r="10" spans="1:11" ht="15.95" customHeight="1">
      <c r="B10" s="202" t="s">
        <v>88</v>
      </c>
      <c r="C10" s="201"/>
      <c r="D10" s="550"/>
    </row>
    <row r="11" spans="1:11" ht="15.95" customHeight="1">
      <c r="B11" s="45" t="s">
        <v>91</v>
      </c>
      <c r="C11" s="539" t="s">
        <v>259</v>
      </c>
      <c r="D11" s="547"/>
    </row>
    <row r="12" spans="1:11" ht="15.95" customHeight="1">
      <c r="B12" s="47" t="s">
        <v>92</v>
      </c>
      <c r="C12" s="552"/>
      <c r="D12" s="551"/>
    </row>
    <row r="13" spans="1:11" ht="15.95" customHeight="1">
      <c r="B13" s="47" t="s">
        <v>93</v>
      </c>
      <c r="C13" s="553" t="s">
        <v>260</v>
      </c>
      <c r="D13" s="551"/>
    </row>
    <row r="14" spans="1:11" ht="15.95" customHeight="1">
      <c r="B14" s="46" t="s">
        <v>94</v>
      </c>
      <c r="C14" s="540"/>
      <c r="D14" s="548"/>
    </row>
    <row r="15" spans="1:11" ht="15.95" customHeight="1">
      <c r="B15" s="45" t="s">
        <v>95</v>
      </c>
      <c r="C15" s="539" t="s">
        <v>259</v>
      </c>
      <c r="D15" s="547"/>
    </row>
    <row r="16" spans="1:11" ht="15.95" customHeight="1">
      <c r="B16" s="47" t="s">
        <v>96</v>
      </c>
      <c r="C16" s="552"/>
      <c r="D16" s="551"/>
    </row>
    <row r="17" spans="1:15" ht="15.95" customHeight="1">
      <c r="B17" s="47" t="s">
        <v>93</v>
      </c>
      <c r="C17" s="553" t="s">
        <v>261</v>
      </c>
      <c r="D17" s="551"/>
    </row>
    <row r="18" spans="1:15" ht="15.95" customHeight="1">
      <c r="B18" s="46" t="s">
        <v>94</v>
      </c>
      <c r="C18" s="540"/>
      <c r="D18" s="548"/>
    </row>
    <row r="19" spans="1:15" ht="15.95" customHeight="1">
      <c r="A19" s="172"/>
      <c r="B19" s="45" t="s">
        <v>266</v>
      </c>
      <c r="C19" s="539" t="s">
        <v>259</v>
      </c>
      <c r="D19" s="547"/>
      <c r="E19" s="170"/>
      <c r="F19" s="170"/>
      <c r="G19" s="170"/>
      <c r="H19" s="170"/>
      <c r="I19" s="170"/>
      <c r="J19" s="170"/>
      <c r="K19" s="170"/>
      <c r="L19" s="170"/>
      <c r="M19" s="170"/>
      <c r="N19" s="170"/>
      <c r="O19" s="170"/>
    </row>
    <row r="20" spans="1:15" ht="15.95" customHeight="1">
      <c r="A20" s="172"/>
      <c r="B20" s="47" t="s">
        <v>267</v>
      </c>
      <c r="C20" s="552"/>
      <c r="D20" s="551"/>
      <c r="E20" s="170"/>
      <c r="F20" s="170"/>
      <c r="G20" s="170"/>
      <c r="H20" s="170"/>
      <c r="I20" s="170"/>
      <c r="J20" s="170"/>
      <c r="K20" s="170"/>
      <c r="L20" s="170"/>
      <c r="M20" s="170"/>
      <c r="N20" s="170"/>
      <c r="O20" s="170"/>
    </row>
    <row r="21" spans="1:15" ht="15.95" customHeight="1">
      <c r="A21" s="172"/>
      <c r="B21" s="47" t="s">
        <v>93</v>
      </c>
      <c r="C21" s="554"/>
      <c r="D21" s="551"/>
      <c r="E21" s="170"/>
      <c r="F21" s="170"/>
      <c r="G21" s="170"/>
      <c r="H21" s="170"/>
      <c r="I21" s="170"/>
      <c r="J21" s="170"/>
      <c r="K21" s="170"/>
      <c r="L21" s="170"/>
      <c r="M21" s="170"/>
      <c r="N21" s="170"/>
      <c r="O21" s="170"/>
    </row>
    <row r="22" spans="1:15" ht="15.95" customHeight="1">
      <c r="A22" s="172"/>
      <c r="B22" s="46" t="s">
        <v>94</v>
      </c>
      <c r="C22" s="555"/>
      <c r="D22" s="548"/>
      <c r="E22" s="170"/>
      <c r="F22" s="170"/>
      <c r="G22" s="170"/>
      <c r="H22" s="170"/>
      <c r="I22" s="170"/>
      <c r="J22" s="170"/>
      <c r="K22" s="170"/>
      <c r="L22" s="170"/>
      <c r="M22" s="170"/>
      <c r="N22" s="170"/>
      <c r="O22" s="170"/>
    </row>
    <row r="23" spans="1:15" ht="15.95" customHeight="1">
      <c r="A23" s="172"/>
      <c r="B23" s="45" t="s">
        <v>268</v>
      </c>
      <c r="C23" s="539" t="s">
        <v>259</v>
      </c>
      <c r="D23" s="547"/>
      <c r="E23" s="170"/>
      <c r="F23" s="170"/>
      <c r="G23" s="170"/>
      <c r="H23" s="170"/>
      <c r="I23" s="170"/>
      <c r="J23" s="170"/>
      <c r="K23" s="170"/>
      <c r="L23" s="170"/>
      <c r="M23" s="170"/>
      <c r="N23" s="170"/>
      <c r="O23" s="170"/>
    </row>
    <row r="24" spans="1:15" ht="15.95" customHeight="1">
      <c r="A24" s="172"/>
      <c r="B24" s="47" t="s">
        <v>269</v>
      </c>
      <c r="C24" s="552"/>
      <c r="D24" s="551"/>
      <c r="E24" s="170"/>
      <c r="F24" s="170"/>
      <c r="G24" s="170"/>
      <c r="H24" s="170"/>
      <c r="I24" s="170"/>
      <c r="J24" s="170"/>
      <c r="K24" s="170"/>
      <c r="L24" s="170"/>
      <c r="M24" s="170"/>
      <c r="N24" s="170"/>
      <c r="O24" s="170"/>
    </row>
    <row r="25" spans="1:15" ht="15.95" customHeight="1">
      <c r="A25" s="172"/>
      <c r="B25" s="47" t="s">
        <v>93</v>
      </c>
      <c r="C25" s="554"/>
      <c r="D25" s="551"/>
      <c r="E25" s="170"/>
      <c r="F25" s="170"/>
      <c r="G25" s="170"/>
      <c r="H25" s="170"/>
      <c r="I25" s="170"/>
      <c r="J25" s="170"/>
      <c r="K25" s="170"/>
      <c r="L25" s="170"/>
      <c r="M25" s="170"/>
      <c r="N25" s="170"/>
      <c r="O25" s="170"/>
    </row>
    <row r="26" spans="1:15" ht="15.95" customHeight="1">
      <c r="A26" s="172"/>
      <c r="B26" s="46" t="s">
        <v>94</v>
      </c>
      <c r="C26" s="555"/>
      <c r="D26" s="548"/>
      <c r="E26" s="170"/>
      <c r="F26" s="170"/>
      <c r="G26" s="170"/>
      <c r="H26" s="170"/>
      <c r="I26" s="170"/>
      <c r="J26" s="170"/>
      <c r="K26" s="170"/>
      <c r="L26" s="170"/>
      <c r="M26" s="170"/>
      <c r="N26" s="170"/>
      <c r="O26" s="170"/>
    </row>
    <row r="27" spans="1:15" ht="15.95" customHeight="1">
      <c r="A27" s="172"/>
      <c r="B27" s="45" t="s">
        <v>270</v>
      </c>
      <c r="C27" s="539" t="s">
        <v>259</v>
      </c>
      <c r="D27" s="547"/>
      <c r="E27" s="170"/>
      <c r="F27" s="170"/>
      <c r="G27" s="170"/>
      <c r="H27" s="170"/>
      <c r="I27" s="170"/>
      <c r="J27" s="170"/>
      <c r="K27" s="170"/>
      <c r="L27" s="170"/>
      <c r="M27" s="170"/>
      <c r="N27" s="170"/>
      <c r="O27" s="170"/>
    </row>
    <row r="28" spans="1:15" ht="15.95" customHeight="1">
      <c r="A28" s="172"/>
      <c r="B28" s="47" t="s">
        <v>271</v>
      </c>
      <c r="C28" s="552"/>
      <c r="D28" s="551"/>
      <c r="E28" s="170"/>
      <c r="F28" s="170"/>
      <c r="G28" s="170"/>
      <c r="H28" s="170"/>
      <c r="I28" s="170"/>
      <c r="J28" s="170"/>
      <c r="K28" s="170"/>
      <c r="L28" s="170"/>
      <c r="M28" s="170"/>
      <c r="N28" s="170"/>
      <c r="O28" s="170"/>
    </row>
    <row r="29" spans="1:15" ht="15.95" customHeight="1">
      <c r="A29" s="172"/>
      <c r="B29" s="47" t="s">
        <v>93</v>
      </c>
      <c r="C29" s="554"/>
      <c r="D29" s="551"/>
      <c r="E29" s="170"/>
      <c r="F29" s="170"/>
      <c r="G29" s="170"/>
      <c r="H29" s="170"/>
      <c r="I29" s="170"/>
      <c r="J29" s="170"/>
      <c r="K29" s="170"/>
      <c r="L29" s="170"/>
      <c r="M29" s="170"/>
      <c r="N29" s="170"/>
      <c r="O29" s="170"/>
    </row>
    <row r="30" spans="1:15" ht="15.95" customHeight="1">
      <c r="A30" s="172"/>
      <c r="B30" s="46" t="s">
        <v>94</v>
      </c>
      <c r="C30" s="555"/>
      <c r="D30" s="548"/>
      <c r="E30" s="170"/>
      <c r="F30" s="170"/>
      <c r="G30" s="170"/>
      <c r="H30" s="170"/>
      <c r="I30" s="170"/>
      <c r="J30" s="170"/>
      <c r="K30" s="170"/>
      <c r="L30" s="170"/>
      <c r="M30" s="170"/>
      <c r="N30" s="170"/>
      <c r="O30" s="170"/>
    </row>
    <row r="31" spans="1:15" ht="15.95" customHeight="1">
      <c r="A31" s="172"/>
      <c r="B31" s="45" t="s">
        <v>272</v>
      </c>
      <c r="C31" s="539" t="s">
        <v>259</v>
      </c>
      <c r="D31" s="547"/>
      <c r="E31" s="170"/>
      <c r="F31" s="170"/>
      <c r="G31" s="170"/>
      <c r="H31" s="170"/>
      <c r="I31" s="170"/>
      <c r="J31" s="170"/>
      <c r="K31" s="170"/>
      <c r="L31" s="170"/>
      <c r="M31" s="170"/>
      <c r="N31" s="170"/>
      <c r="O31" s="170"/>
    </row>
    <row r="32" spans="1:15" ht="15.95" customHeight="1">
      <c r="A32" s="172"/>
      <c r="B32" s="47" t="s">
        <v>273</v>
      </c>
      <c r="C32" s="552"/>
      <c r="D32" s="551"/>
      <c r="E32" s="170"/>
      <c r="F32" s="170"/>
      <c r="G32" s="170"/>
      <c r="H32" s="170"/>
      <c r="I32" s="170"/>
      <c r="J32" s="170"/>
      <c r="K32" s="170"/>
      <c r="L32" s="170"/>
      <c r="M32" s="170"/>
      <c r="N32" s="170"/>
      <c r="O32" s="170"/>
    </row>
    <row r="33" spans="1:15" ht="15.95" customHeight="1">
      <c r="A33" s="172"/>
      <c r="B33" s="47" t="s">
        <v>93</v>
      </c>
      <c r="C33" s="554"/>
      <c r="D33" s="551"/>
      <c r="E33" s="170"/>
      <c r="F33" s="170"/>
      <c r="G33" s="170"/>
      <c r="H33" s="170"/>
      <c r="I33" s="170"/>
      <c r="J33" s="170"/>
      <c r="K33" s="170"/>
      <c r="L33" s="170"/>
      <c r="M33" s="170"/>
      <c r="N33" s="170"/>
      <c r="O33" s="170"/>
    </row>
    <row r="34" spans="1:15" ht="15.95" customHeight="1">
      <c r="A34" s="172"/>
      <c r="B34" s="46" t="s">
        <v>94</v>
      </c>
      <c r="C34" s="555"/>
      <c r="D34" s="548"/>
      <c r="E34" s="170"/>
      <c r="F34" s="170"/>
      <c r="G34" s="170"/>
      <c r="H34" s="170"/>
      <c r="I34" s="170"/>
      <c r="J34" s="170"/>
      <c r="K34" s="170"/>
      <c r="L34" s="170"/>
      <c r="M34" s="170"/>
      <c r="N34" s="170"/>
      <c r="O34" s="170"/>
    </row>
    <row r="35" spans="1:15" ht="15.95" customHeight="1">
      <c r="A35" s="172"/>
      <c r="B35" s="45" t="s">
        <v>262</v>
      </c>
      <c r="C35" s="539" t="s">
        <v>259</v>
      </c>
      <c r="D35" s="547"/>
      <c r="E35" s="170"/>
      <c r="F35" s="170"/>
      <c r="G35" s="170"/>
      <c r="H35" s="170"/>
      <c r="I35" s="170"/>
      <c r="J35" s="170"/>
      <c r="K35" s="170"/>
      <c r="L35" s="170"/>
      <c r="M35" s="170"/>
      <c r="N35" s="170"/>
      <c r="O35" s="170"/>
    </row>
    <row r="36" spans="1:15" ht="15.95" customHeight="1">
      <c r="A36" s="172"/>
      <c r="B36" s="47" t="s">
        <v>274</v>
      </c>
      <c r="C36" s="552"/>
      <c r="D36" s="551"/>
      <c r="E36" s="170"/>
      <c r="F36" s="170"/>
      <c r="G36" s="170"/>
      <c r="H36" s="170"/>
      <c r="I36" s="170"/>
      <c r="J36" s="170"/>
      <c r="K36" s="170"/>
      <c r="L36" s="170"/>
      <c r="M36" s="170"/>
      <c r="N36" s="170"/>
      <c r="O36" s="170"/>
    </row>
    <row r="37" spans="1:15" ht="15.95" customHeight="1">
      <c r="A37" s="172"/>
      <c r="B37" s="47" t="s">
        <v>93</v>
      </c>
      <c r="C37" s="554"/>
      <c r="D37" s="551"/>
      <c r="E37" s="170"/>
      <c r="F37" s="170"/>
      <c r="G37" s="170"/>
      <c r="H37" s="170"/>
      <c r="I37" s="170"/>
      <c r="J37" s="170"/>
      <c r="K37" s="170"/>
      <c r="L37" s="170"/>
      <c r="M37" s="170"/>
      <c r="N37" s="170"/>
      <c r="O37" s="170"/>
    </row>
    <row r="38" spans="1:15" ht="15.95" customHeight="1">
      <c r="A38" s="172"/>
      <c r="B38" s="46" t="s">
        <v>94</v>
      </c>
      <c r="C38" s="555"/>
      <c r="D38" s="548"/>
      <c r="E38" s="170"/>
      <c r="F38" s="170"/>
      <c r="G38" s="170"/>
      <c r="H38" s="170"/>
      <c r="I38" s="170"/>
      <c r="J38" s="170"/>
      <c r="K38" s="170"/>
      <c r="L38" s="170"/>
      <c r="M38" s="170"/>
      <c r="N38" s="170"/>
      <c r="O38" s="170"/>
    </row>
    <row r="39" spans="1:15" ht="15.95" customHeight="1">
      <c r="A39" s="172"/>
      <c r="B39" s="45" t="s">
        <v>263</v>
      </c>
      <c r="C39" s="539" t="s">
        <v>259</v>
      </c>
      <c r="D39" s="547"/>
      <c r="E39" s="170"/>
      <c r="F39" s="170"/>
      <c r="G39" s="170"/>
      <c r="H39" s="170"/>
      <c r="I39" s="170"/>
      <c r="J39" s="170"/>
      <c r="K39" s="170"/>
      <c r="L39" s="170"/>
      <c r="M39" s="170"/>
      <c r="N39" s="170"/>
      <c r="O39" s="170"/>
    </row>
    <row r="40" spans="1:15" ht="15.95" customHeight="1">
      <c r="A40" s="172"/>
      <c r="B40" s="47" t="s">
        <v>275</v>
      </c>
      <c r="C40" s="552"/>
      <c r="D40" s="551"/>
      <c r="E40" s="170"/>
      <c r="F40" s="170"/>
      <c r="G40" s="170"/>
      <c r="H40" s="170"/>
      <c r="I40" s="170"/>
      <c r="J40" s="170"/>
      <c r="K40" s="170"/>
      <c r="L40" s="170"/>
      <c r="M40" s="170"/>
      <c r="N40" s="170"/>
      <c r="O40" s="170"/>
    </row>
    <row r="41" spans="1:15" ht="15.95" customHeight="1">
      <c r="A41" s="172"/>
      <c r="B41" s="47" t="s">
        <v>93</v>
      </c>
      <c r="C41" s="554"/>
      <c r="D41" s="551"/>
      <c r="E41" s="170"/>
      <c r="F41" s="170"/>
      <c r="G41" s="170"/>
      <c r="H41" s="170"/>
      <c r="I41" s="170"/>
      <c r="J41" s="170"/>
      <c r="K41" s="170"/>
      <c r="L41" s="170"/>
      <c r="M41" s="170"/>
      <c r="N41" s="170"/>
      <c r="O41" s="170"/>
    </row>
    <row r="42" spans="1:15" ht="15.95" customHeight="1">
      <c r="A42" s="172"/>
      <c r="B42" s="46" t="s">
        <v>94</v>
      </c>
      <c r="C42" s="555"/>
      <c r="D42" s="548"/>
      <c r="E42" s="170"/>
      <c r="F42" s="170"/>
      <c r="G42" s="170"/>
      <c r="H42" s="170"/>
      <c r="I42" s="170"/>
      <c r="J42" s="170"/>
      <c r="K42" s="170"/>
      <c r="L42" s="170"/>
      <c r="M42" s="170"/>
      <c r="N42" s="170"/>
      <c r="O42" s="170"/>
    </row>
    <row r="43" spans="1:15" ht="15.95" customHeight="1">
      <c r="A43" s="172"/>
      <c r="B43" s="45" t="s">
        <v>264</v>
      </c>
      <c r="C43" s="539" t="s">
        <v>259</v>
      </c>
      <c r="D43" s="547"/>
      <c r="E43" s="170"/>
      <c r="F43" s="170"/>
      <c r="G43" s="170"/>
      <c r="H43" s="170"/>
      <c r="I43" s="170"/>
      <c r="J43" s="170"/>
      <c r="K43" s="170"/>
      <c r="L43" s="170"/>
      <c r="M43" s="170"/>
      <c r="N43" s="170"/>
      <c r="O43" s="170"/>
    </row>
    <row r="44" spans="1:15" ht="15.95" customHeight="1">
      <c r="A44" s="172"/>
      <c r="B44" s="47" t="s">
        <v>276</v>
      </c>
      <c r="C44" s="552"/>
      <c r="D44" s="551"/>
      <c r="E44" s="170"/>
      <c r="F44" s="170"/>
      <c r="G44" s="170"/>
      <c r="H44" s="170"/>
      <c r="I44" s="170"/>
      <c r="J44" s="170"/>
      <c r="K44" s="170"/>
      <c r="L44" s="170"/>
      <c r="M44" s="170"/>
      <c r="N44" s="170"/>
      <c r="O44" s="170"/>
    </row>
    <row r="45" spans="1:15" ht="15.95" customHeight="1">
      <c r="A45" s="172"/>
      <c r="B45" s="47" t="s">
        <v>93</v>
      </c>
      <c r="C45" s="554"/>
      <c r="D45" s="551"/>
      <c r="E45" s="170"/>
      <c r="F45" s="170"/>
      <c r="G45" s="170"/>
      <c r="H45" s="170"/>
      <c r="I45" s="170"/>
      <c r="J45" s="170"/>
      <c r="K45" s="170"/>
      <c r="L45" s="170"/>
      <c r="M45" s="170"/>
      <c r="N45" s="170"/>
      <c r="O45" s="170"/>
    </row>
    <row r="46" spans="1:15" ht="15.95" customHeight="1">
      <c r="A46" s="172"/>
      <c r="B46" s="46" t="s">
        <v>94</v>
      </c>
      <c r="C46" s="555"/>
      <c r="D46" s="548"/>
      <c r="E46" s="170"/>
      <c r="F46" s="170"/>
      <c r="G46" s="170"/>
      <c r="H46" s="170"/>
      <c r="I46" s="170"/>
      <c r="J46" s="170"/>
      <c r="K46" s="170"/>
      <c r="L46" s="170"/>
      <c r="M46" s="170"/>
      <c r="N46" s="170"/>
      <c r="O46" s="170"/>
    </row>
    <row r="47" spans="1:15" ht="15.95" customHeight="1">
      <c r="A47" s="172"/>
      <c r="B47" s="45" t="s">
        <v>265</v>
      </c>
      <c r="C47" s="539" t="s">
        <v>259</v>
      </c>
      <c r="D47" s="547"/>
      <c r="E47" s="170"/>
      <c r="F47" s="170"/>
      <c r="G47" s="170"/>
      <c r="H47" s="170"/>
      <c r="I47" s="170"/>
      <c r="J47" s="170"/>
      <c r="K47" s="170"/>
      <c r="L47" s="170"/>
      <c r="M47" s="170"/>
      <c r="N47" s="170"/>
      <c r="O47" s="170"/>
    </row>
    <row r="48" spans="1:15" ht="15.95" customHeight="1">
      <c r="A48" s="172"/>
      <c r="B48" s="47" t="s">
        <v>277</v>
      </c>
      <c r="C48" s="552"/>
      <c r="D48" s="551"/>
      <c r="E48" s="170"/>
      <c r="F48" s="170"/>
      <c r="G48" s="170"/>
      <c r="H48" s="170"/>
      <c r="I48" s="170"/>
      <c r="J48" s="170"/>
      <c r="K48" s="170"/>
      <c r="L48" s="170"/>
      <c r="M48" s="170"/>
      <c r="N48" s="170"/>
      <c r="O48" s="170"/>
    </row>
    <row r="49" spans="1:15" ht="15.95" customHeight="1">
      <c r="A49" s="172"/>
      <c r="B49" s="47" t="s">
        <v>93</v>
      </c>
      <c r="C49" s="554"/>
      <c r="D49" s="551"/>
      <c r="E49" s="170"/>
      <c r="F49" s="170"/>
      <c r="G49" s="170"/>
      <c r="H49" s="170"/>
      <c r="I49" s="170"/>
      <c r="J49" s="170"/>
      <c r="K49" s="170"/>
      <c r="L49" s="170"/>
      <c r="M49" s="170"/>
      <c r="N49" s="170"/>
      <c r="O49" s="170"/>
    </row>
    <row r="50" spans="1:15" ht="15.95" customHeight="1">
      <c r="A50" s="172"/>
      <c r="B50" s="46" t="s">
        <v>94</v>
      </c>
      <c r="C50" s="555"/>
      <c r="D50" s="548"/>
      <c r="E50" s="170"/>
      <c r="F50" s="170"/>
      <c r="G50" s="170"/>
      <c r="H50" s="170"/>
      <c r="I50" s="170"/>
      <c r="J50" s="170"/>
      <c r="K50" s="170"/>
      <c r="L50" s="170"/>
      <c r="M50" s="170"/>
      <c r="N50" s="170"/>
      <c r="O50" s="170"/>
    </row>
    <row r="51" spans="1:15" ht="15.95" customHeight="1">
      <c r="A51" s="172"/>
      <c r="B51" s="200"/>
      <c r="C51" s="207"/>
      <c r="D51" s="208"/>
      <c r="E51" s="170"/>
      <c r="F51" s="170"/>
      <c r="G51" s="170"/>
      <c r="H51" s="170"/>
      <c r="I51" s="170"/>
      <c r="J51" s="170"/>
      <c r="K51" s="170"/>
      <c r="L51" s="170"/>
      <c r="M51" s="170"/>
      <c r="N51" s="170"/>
      <c r="O51" s="170"/>
    </row>
    <row r="52" spans="1:15" ht="15.95" customHeight="1">
      <c r="A52" s="172"/>
      <c r="B52" s="200"/>
      <c r="C52" s="207"/>
      <c r="D52" s="208"/>
      <c r="E52" s="170"/>
      <c r="F52" s="170"/>
      <c r="G52" s="170"/>
      <c r="H52" s="170"/>
      <c r="I52" s="170"/>
      <c r="J52" s="170"/>
      <c r="K52" s="170"/>
      <c r="L52" s="170"/>
      <c r="M52" s="170"/>
      <c r="N52" s="170"/>
      <c r="O52" s="170"/>
    </row>
    <row r="53" spans="1:15" ht="15.95" customHeight="1" thickBot="1"/>
    <row r="54" spans="1:15" ht="20.100000000000001" customHeight="1">
      <c r="A54" s="48" t="s">
        <v>103</v>
      </c>
      <c r="B54" s="169" t="s">
        <v>97</v>
      </c>
      <c r="C54" s="177"/>
      <c r="G54" s="541" t="s">
        <v>211</v>
      </c>
      <c r="H54" s="542"/>
      <c r="I54" s="542"/>
      <c r="J54" s="542"/>
      <c r="K54" s="543"/>
    </row>
    <row r="55" spans="1:15" ht="15.95" customHeight="1" thickBot="1">
      <c r="B55" s="49" t="s">
        <v>104</v>
      </c>
      <c r="C55" s="49"/>
      <c r="G55" s="143"/>
      <c r="H55" s="163" t="s">
        <v>214</v>
      </c>
      <c r="I55" s="163"/>
      <c r="J55" s="163" t="s">
        <v>215</v>
      </c>
      <c r="K55" s="144"/>
    </row>
    <row r="56" spans="1:15" ht="15.95" customHeight="1" thickTop="1" thickBot="1">
      <c r="B56" s="161" t="s">
        <v>393</v>
      </c>
      <c r="C56" s="171"/>
      <c r="D56" s="105" t="str">
        <f>IF(D3="","",H60)</f>
        <v/>
      </c>
      <c r="G56" s="143"/>
      <c r="H56" s="142">
        <f>IF(D11="",0,IF(D11-D9/100&gt;0,D11,0))</f>
        <v>0</v>
      </c>
      <c r="I56" s="150"/>
      <c r="J56" s="142">
        <f>IF(H56=0,0,D11-D9/100)</f>
        <v>0</v>
      </c>
      <c r="K56" s="144"/>
    </row>
    <row r="57" spans="1:15" ht="20.100000000000001" customHeight="1" thickTop="1" thickBot="1">
      <c r="G57" s="143"/>
      <c r="H57" s="163" t="s">
        <v>216</v>
      </c>
      <c r="I57" s="163"/>
      <c r="J57" s="163" t="s">
        <v>217</v>
      </c>
      <c r="K57" s="144"/>
    </row>
    <row r="58" spans="1:15" ht="15.95" customHeight="1" thickBot="1">
      <c r="B58" s="50" t="s">
        <v>98</v>
      </c>
      <c r="C58" s="50"/>
      <c r="G58" s="143"/>
      <c r="H58" s="142">
        <f>IF(D15="",0,IF(D15-D9/100&gt;0,D15,0))</f>
        <v>0</v>
      </c>
      <c r="I58" s="150"/>
      <c r="J58" s="142">
        <f>IF(H58=0,0,D15-D9/100)</f>
        <v>0</v>
      </c>
      <c r="K58" s="144"/>
    </row>
    <row r="59" spans="1:15" ht="15.95" customHeight="1" thickBot="1">
      <c r="B59" s="169" t="s">
        <v>278</v>
      </c>
      <c r="C59" s="177"/>
      <c r="G59" s="143"/>
      <c r="H59" s="163" t="s">
        <v>210</v>
      </c>
      <c r="I59" s="163"/>
      <c r="J59" s="163"/>
      <c r="K59" s="144"/>
    </row>
    <row r="60" spans="1:15" ht="15.95" customHeight="1" thickBot="1">
      <c r="B60" s="50" t="s">
        <v>99</v>
      </c>
      <c r="C60" s="50"/>
      <c r="G60" s="143"/>
      <c r="H60" s="544">
        <f>IF(J56&gt;0,IF(J58&gt;0,J56+J58+D9/100,J56),J58)</f>
        <v>0</v>
      </c>
      <c r="I60" s="545"/>
      <c r="J60" s="546"/>
      <c r="K60" s="144"/>
    </row>
    <row r="61" spans="1:15" ht="15.95" customHeight="1" thickBot="1">
      <c r="B61" s="169" t="s">
        <v>279</v>
      </c>
      <c r="C61" s="177"/>
      <c r="G61" s="145"/>
      <c r="H61" s="146"/>
      <c r="I61" s="146"/>
      <c r="J61" s="146"/>
      <c r="K61" s="147"/>
    </row>
    <row r="62" spans="1:15" ht="15.95" customHeight="1">
      <c r="A62" s="172"/>
      <c r="B62" s="50" t="s">
        <v>280</v>
      </c>
      <c r="C62" s="177"/>
      <c r="D62" s="170"/>
      <c r="E62" s="170"/>
      <c r="F62" s="170"/>
      <c r="G62" s="172"/>
      <c r="H62" s="172"/>
      <c r="I62" s="172"/>
      <c r="J62" s="172"/>
      <c r="K62" s="172"/>
      <c r="L62" s="170"/>
      <c r="M62" s="170"/>
      <c r="N62" s="170"/>
      <c r="O62" s="170"/>
    </row>
    <row r="63" spans="1:15" ht="15.95" customHeight="1">
      <c r="A63" s="172"/>
      <c r="B63" s="177" t="s">
        <v>279</v>
      </c>
      <c r="C63" s="177"/>
      <c r="D63" s="170"/>
      <c r="E63" s="170"/>
      <c r="F63" s="170"/>
      <c r="G63" s="172"/>
      <c r="H63" s="172"/>
      <c r="I63" s="172"/>
      <c r="J63" s="172"/>
      <c r="K63" s="172"/>
      <c r="L63" s="170"/>
      <c r="M63" s="170"/>
      <c r="N63" s="170"/>
      <c r="O63" s="170"/>
    </row>
    <row r="64" spans="1:15" ht="20.100000000000001" customHeight="1"/>
    <row r="65" spans="1:4" ht="20.100000000000001" customHeight="1">
      <c r="B65" s="210" t="s">
        <v>281</v>
      </c>
      <c r="C65" s="50"/>
    </row>
    <row r="66" spans="1:4" ht="20.100000000000001" customHeight="1">
      <c r="B66" s="210" t="s">
        <v>282</v>
      </c>
      <c r="C66" s="50"/>
    </row>
    <row r="67" spans="1:4" ht="20.100000000000001" customHeight="1">
      <c r="B67" s="1" t="s">
        <v>283</v>
      </c>
      <c r="C67" s="1"/>
    </row>
    <row r="68" spans="1:4" ht="20.100000000000001" customHeight="1">
      <c r="B68" s="1" t="s">
        <v>284</v>
      </c>
      <c r="C68" s="1"/>
    </row>
    <row r="69" spans="1:4" ht="20.100000000000001" customHeight="1">
      <c r="B69" s="1" t="s">
        <v>285</v>
      </c>
      <c r="C69" s="1"/>
    </row>
    <row r="70" spans="1:4" ht="20.100000000000001" customHeight="1">
      <c r="B70" s="1" t="s">
        <v>286</v>
      </c>
      <c r="C70" s="1"/>
    </row>
    <row r="71" spans="1:4" ht="20.100000000000001" customHeight="1">
      <c r="B71" s="1" t="s">
        <v>287</v>
      </c>
      <c r="C71" s="1"/>
    </row>
    <row r="72" spans="1:4" ht="15.95" customHeight="1"/>
    <row r="73" spans="1:4" ht="15.95" customHeight="1" thickBot="1"/>
    <row r="74" spans="1:4" ht="20.100000000000001" customHeight="1" thickTop="1" thickBot="1">
      <c r="A74" s="48" t="s">
        <v>105</v>
      </c>
      <c r="B74" s="169" t="s">
        <v>239</v>
      </c>
      <c r="C74" s="177"/>
      <c r="D74" s="106" t="str">
        <f>IF(D3="","",ROUNDDOWN(D56*100/110,-4))</f>
        <v/>
      </c>
    </row>
    <row r="75" spans="1:4" ht="20.100000000000001" customHeight="1" thickTop="1">
      <c r="D75" s="162" t="s">
        <v>100</v>
      </c>
    </row>
    <row r="76" spans="1:4" ht="20.100000000000001" customHeight="1" thickBot="1"/>
    <row r="77" spans="1:4" ht="20.100000000000001" customHeight="1" thickTop="1" thickBot="1">
      <c r="A77" s="48" t="s">
        <v>106</v>
      </c>
      <c r="B77" s="169" t="s">
        <v>399</v>
      </c>
      <c r="C77" s="177"/>
      <c r="D77" s="105" t="str">
        <f>IF(D3="","",D74*0.1)</f>
        <v/>
      </c>
    </row>
    <row r="78" spans="1:4" ht="20.100000000000001" customHeight="1" thickTop="1"/>
    <row r="79" spans="1:4" ht="20.100000000000001" customHeight="1">
      <c r="A79" s="48" t="s">
        <v>107</v>
      </c>
      <c r="B79" s="169" t="s">
        <v>101</v>
      </c>
      <c r="C79" s="177"/>
      <c r="D79" s="107" t="str">
        <f>IF(D3="","",D77+D74)</f>
        <v/>
      </c>
    </row>
    <row r="80" spans="1:4" ht="20.100000000000001" customHeight="1"/>
  </sheetData>
  <mergeCells count="37">
    <mergeCell ref="C49:C50"/>
    <mergeCell ref="C35:C36"/>
    <mergeCell ref="C37:C38"/>
    <mergeCell ref="C39:C40"/>
    <mergeCell ref="C41:C42"/>
    <mergeCell ref="C43:C44"/>
    <mergeCell ref="C31:C32"/>
    <mergeCell ref="C33:C34"/>
    <mergeCell ref="D15:D18"/>
    <mergeCell ref="C45:C46"/>
    <mergeCell ref="C47:C48"/>
    <mergeCell ref="C21:C22"/>
    <mergeCell ref="C23:C24"/>
    <mergeCell ref="C25:C26"/>
    <mergeCell ref="C27:C28"/>
    <mergeCell ref="C29:C30"/>
    <mergeCell ref="C11:C12"/>
    <mergeCell ref="C13:C14"/>
    <mergeCell ref="C15:C16"/>
    <mergeCell ref="C17:C18"/>
    <mergeCell ref="C19:C20"/>
    <mergeCell ref="G54:K54"/>
    <mergeCell ref="H60:J60"/>
    <mergeCell ref="B2:D2"/>
    <mergeCell ref="D3:D4"/>
    <mergeCell ref="D5:D6"/>
    <mergeCell ref="D7:D8"/>
    <mergeCell ref="D9:D10"/>
    <mergeCell ref="D11:D14"/>
    <mergeCell ref="D43:D46"/>
    <mergeCell ref="D47:D50"/>
    <mergeCell ref="D35:D38"/>
    <mergeCell ref="D39:D42"/>
    <mergeCell ref="D19:D22"/>
    <mergeCell ref="D23:D26"/>
    <mergeCell ref="D27:D30"/>
    <mergeCell ref="D31:D34"/>
  </mergeCells>
  <phoneticPr fontId="2"/>
  <pageMargins left="0.78740157480314965" right="0.78740157480314965" top="0.59055118110236227" bottom="0.39370078740157483" header="0.51181102362204722" footer="0.51181102362204722"/>
  <pageSetup paperSize="9" scale="9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63"/>
  <sheetViews>
    <sheetView view="pageBreakPreview" zoomScaleNormal="100" zoomScaleSheetLayoutView="100" workbookViewId="0"/>
  </sheetViews>
  <sheetFormatPr defaultRowHeight="13.5"/>
  <cols>
    <col min="1" max="1" width="11.625" style="12" customWidth="1"/>
    <col min="2" max="2" width="8.125" style="12" customWidth="1"/>
    <col min="3" max="3" width="4.875" style="12" customWidth="1"/>
    <col min="4" max="4" width="8.625" style="12" customWidth="1"/>
    <col min="5" max="11" width="9.125" style="12" customWidth="1"/>
    <col min="12" max="16384" width="9" style="12"/>
  </cols>
  <sheetData>
    <row r="1" spans="1:13" ht="20.100000000000001" customHeight="1">
      <c r="A1" s="12" t="s">
        <v>15</v>
      </c>
      <c r="L1" s="11" t="s">
        <v>16</v>
      </c>
    </row>
    <row r="2" spans="1:13" ht="20.100000000000001" customHeight="1">
      <c r="H2" s="359" t="str">
        <f>様式1!G2</f>
        <v>令和　　年　　月　　日</v>
      </c>
      <c r="I2" s="359"/>
      <c r="J2" s="359"/>
      <c r="K2" s="359"/>
      <c r="L2" s="359"/>
    </row>
    <row r="3" spans="1:13" ht="20.100000000000001" customHeight="1"/>
    <row r="4" spans="1:13" ht="18.75">
      <c r="A4" s="360" t="s">
        <v>17</v>
      </c>
      <c r="B4" s="360"/>
      <c r="C4" s="360"/>
      <c r="D4" s="360"/>
      <c r="E4" s="360"/>
      <c r="F4" s="360"/>
      <c r="G4" s="360"/>
      <c r="H4" s="360"/>
      <c r="I4" s="360"/>
      <c r="J4" s="360"/>
      <c r="K4" s="360"/>
      <c r="L4" s="360"/>
    </row>
    <row r="5" spans="1:13" ht="20.100000000000001" customHeight="1"/>
    <row r="6" spans="1:13" ht="20.100000000000001" customHeight="1">
      <c r="A6" s="12" t="s">
        <v>60</v>
      </c>
    </row>
    <row r="7" spans="1:13" ht="20.100000000000001" customHeight="1">
      <c r="A7" s="361" t="str">
        <f>IF(様式1!A5="","",様式1!A5)</f>
        <v>上越市ガス水道事業管理者</v>
      </c>
      <c r="B7" s="361"/>
      <c r="C7" s="361"/>
      <c r="D7" s="361"/>
      <c r="E7" s="12" t="s">
        <v>18</v>
      </c>
    </row>
    <row r="8" spans="1:13" ht="20.100000000000001" customHeight="1">
      <c r="F8" s="362" t="s">
        <v>250</v>
      </c>
      <c r="G8" s="362"/>
      <c r="H8" s="362"/>
      <c r="I8" s="362"/>
      <c r="J8" s="362"/>
      <c r="K8" s="362"/>
      <c r="L8" s="362"/>
    </row>
    <row r="9" spans="1:13" ht="20.100000000000001" customHeight="1">
      <c r="F9" s="362" t="s">
        <v>19</v>
      </c>
      <c r="G9" s="362"/>
      <c r="H9" s="363" t="str">
        <f>IF(様式1!F7="","",様式1!F7)</f>
        <v/>
      </c>
      <c r="I9" s="363"/>
      <c r="J9" s="363"/>
      <c r="K9" s="363"/>
      <c r="L9" s="363"/>
    </row>
    <row r="10" spans="1:13" ht="20.100000000000001" customHeight="1">
      <c r="F10" s="362" t="s">
        <v>20</v>
      </c>
      <c r="G10" s="362"/>
      <c r="H10" s="363" t="str">
        <f>IF(様式1!G10="","",様式1!G10)</f>
        <v/>
      </c>
      <c r="I10" s="363"/>
      <c r="J10" s="363"/>
      <c r="K10" s="173"/>
      <c r="L10" s="31" t="s">
        <v>11</v>
      </c>
    </row>
    <row r="11" spans="1:13" ht="20.100000000000001" customHeight="1"/>
    <row r="12" spans="1:13" ht="20.100000000000001" customHeight="1">
      <c r="A12" s="364" t="s">
        <v>33</v>
      </c>
      <c r="B12" s="364"/>
      <c r="C12" s="364"/>
      <c r="D12" s="364"/>
      <c r="E12" s="364"/>
      <c r="F12" s="364"/>
      <c r="G12" s="364"/>
      <c r="H12" s="364"/>
      <c r="I12" s="364"/>
      <c r="J12" s="364"/>
      <c r="K12" s="364"/>
      <c r="L12" s="364"/>
      <c r="M12" s="14"/>
    </row>
    <row r="13" spans="1:13" ht="20.100000000000001" customHeight="1">
      <c r="A13" s="13"/>
      <c r="B13" s="13"/>
      <c r="C13" s="13"/>
      <c r="D13" s="13"/>
      <c r="E13" s="13"/>
      <c r="F13" s="13"/>
      <c r="G13" s="13"/>
      <c r="H13" s="13"/>
      <c r="I13" s="13"/>
      <c r="J13" s="13"/>
      <c r="K13" s="174"/>
      <c r="L13" s="13"/>
      <c r="M13" s="14"/>
    </row>
    <row r="14" spans="1:13" s="1" customFormat="1" ht="20.100000000000001" customHeight="1">
      <c r="A14" s="365" t="s">
        <v>21</v>
      </c>
      <c r="B14" s="365"/>
      <c r="C14" s="366" t="str">
        <f>IF(様式1!E27="","",様式1!E27)</f>
        <v/>
      </c>
      <c r="D14" s="366"/>
      <c r="E14" s="366"/>
      <c r="F14" s="366"/>
      <c r="G14" s="366"/>
      <c r="H14" s="366"/>
      <c r="I14" s="366"/>
      <c r="J14" s="366"/>
      <c r="K14" s="175"/>
      <c r="L14" s="15"/>
      <c r="M14" s="16"/>
    </row>
    <row r="15" spans="1:13" s="1" customFormat="1" ht="20.100000000000001" customHeight="1">
      <c r="A15" s="357" t="s">
        <v>22</v>
      </c>
      <c r="B15" s="357"/>
      <c r="C15" s="358" t="str">
        <f>IF(様式1!E23="","",様式1!E23)</f>
        <v/>
      </c>
      <c r="D15" s="358"/>
      <c r="E15" s="358"/>
      <c r="F15" s="358"/>
      <c r="G15" s="358"/>
      <c r="H15" s="358"/>
      <c r="I15" s="358"/>
      <c r="J15" s="358"/>
      <c r="K15" s="179"/>
      <c r="L15" s="16"/>
    </row>
    <row r="16" spans="1:13" s="1" customFormat="1" ht="20.100000000000001" customHeight="1">
      <c r="A16" s="374" t="s">
        <v>337</v>
      </c>
      <c r="B16" s="374"/>
      <c r="C16" s="375" t="str">
        <f>IF(様式1!F29="","",様式1!F29)</f>
        <v/>
      </c>
      <c r="D16" s="375"/>
      <c r="E16" s="375"/>
      <c r="F16" s="375"/>
      <c r="G16" s="375"/>
      <c r="H16" s="375"/>
      <c r="I16" s="375"/>
      <c r="J16" s="375"/>
      <c r="K16" s="180"/>
      <c r="L16" s="16"/>
      <c r="M16" s="16"/>
    </row>
    <row r="17" spans="1:13" ht="20.100000000000001" customHeight="1">
      <c r="A17" s="17" t="s">
        <v>12</v>
      </c>
      <c r="B17" s="17"/>
      <c r="C17" s="17"/>
      <c r="D17" s="17"/>
      <c r="E17" s="17"/>
      <c r="F17" s="17"/>
      <c r="G17" s="17"/>
      <c r="H17" s="17"/>
      <c r="I17" s="17"/>
      <c r="J17" s="17"/>
      <c r="K17" s="17"/>
      <c r="L17" s="17"/>
    </row>
    <row r="18" spans="1:13" ht="6.75" customHeight="1"/>
    <row r="19" spans="1:13" ht="15" customHeight="1">
      <c r="A19" s="376" t="s">
        <v>23</v>
      </c>
      <c r="B19" s="369" t="s">
        <v>13</v>
      </c>
      <c r="C19" s="369" t="s">
        <v>24</v>
      </c>
      <c r="D19" s="378" t="s">
        <v>25</v>
      </c>
      <c r="E19" s="380" t="s">
        <v>26</v>
      </c>
      <c r="F19" s="382" t="s">
        <v>27</v>
      </c>
      <c r="G19" s="378" t="s">
        <v>28</v>
      </c>
      <c r="H19" s="378" t="s">
        <v>29</v>
      </c>
      <c r="I19" s="382" t="s">
        <v>30</v>
      </c>
      <c r="J19" s="382" t="s">
        <v>31</v>
      </c>
      <c r="K19" s="367" t="s">
        <v>252</v>
      </c>
      <c r="L19" s="369" t="s">
        <v>34</v>
      </c>
    </row>
    <row r="20" spans="1:13" ht="15" customHeight="1" thickBot="1">
      <c r="A20" s="377"/>
      <c r="B20" s="370"/>
      <c r="C20" s="370"/>
      <c r="D20" s="379"/>
      <c r="E20" s="381"/>
      <c r="F20" s="381"/>
      <c r="G20" s="379"/>
      <c r="H20" s="379"/>
      <c r="I20" s="383"/>
      <c r="J20" s="383"/>
      <c r="K20" s="368"/>
      <c r="L20" s="370"/>
    </row>
    <row r="21" spans="1:13" ht="12.95" customHeight="1" thickTop="1">
      <c r="A21" s="133"/>
      <c r="B21" s="134"/>
      <c r="C21" s="134"/>
      <c r="D21" s="137"/>
      <c r="E21" s="139"/>
      <c r="F21" s="129"/>
      <c r="G21" s="129"/>
      <c r="H21" s="129"/>
      <c r="I21" s="129"/>
      <c r="J21" s="129"/>
      <c r="K21" s="190"/>
      <c r="L21" s="129"/>
    </row>
    <row r="22" spans="1:13" ht="12.95" customHeight="1">
      <c r="A22" s="133"/>
      <c r="B22" s="134"/>
      <c r="C22" s="134"/>
      <c r="D22" s="137"/>
      <c r="E22" s="139"/>
      <c r="F22" s="129"/>
      <c r="G22" s="129"/>
      <c r="H22" s="129"/>
      <c r="I22" s="129"/>
      <c r="J22" s="129"/>
      <c r="K22" s="190"/>
      <c r="L22" s="129"/>
      <c r="M22" s="18"/>
    </row>
    <row r="23" spans="1:13" ht="12.95" customHeight="1">
      <c r="A23" s="133"/>
      <c r="B23" s="135"/>
      <c r="C23" s="135"/>
      <c r="D23" s="138"/>
      <c r="E23" s="140"/>
      <c r="F23" s="130"/>
      <c r="G23" s="130"/>
      <c r="H23" s="130"/>
      <c r="I23" s="129"/>
      <c r="J23" s="130"/>
      <c r="K23" s="191"/>
      <c r="L23" s="131"/>
      <c r="M23" s="18"/>
    </row>
    <row r="24" spans="1:13" ht="12.95" customHeight="1">
      <c r="A24" s="133"/>
      <c r="B24" s="134"/>
      <c r="C24" s="134"/>
      <c r="D24" s="138"/>
      <c r="E24" s="140"/>
      <c r="F24" s="130"/>
      <c r="G24" s="130"/>
      <c r="H24" s="130"/>
      <c r="I24" s="129"/>
      <c r="J24" s="130"/>
      <c r="K24" s="191"/>
      <c r="L24" s="131"/>
    </row>
    <row r="25" spans="1:13" ht="12.95" customHeight="1">
      <c r="A25" s="133"/>
      <c r="B25" s="136"/>
      <c r="C25" s="136"/>
      <c r="D25" s="138"/>
      <c r="E25" s="140"/>
      <c r="F25" s="130"/>
      <c r="G25" s="130"/>
      <c r="H25" s="130"/>
      <c r="I25" s="129"/>
      <c r="J25" s="130"/>
      <c r="K25" s="191"/>
      <c r="L25" s="131"/>
    </row>
    <row r="26" spans="1:13" ht="12.95" customHeight="1">
      <c r="A26" s="133"/>
      <c r="B26" s="135"/>
      <c r="C26" s="135"/>
      <c r="D26" s="138"/>
      <c r="E26" s="140"/>
      <c r="F26" s="130"/>
      <c r="G26" s="130"/>
      <c r="H26" s="130"/>
      <c r="I26" s="129"/>
      <c r="J26" s="130"/>
      <c r="K26" s="191"/>
      <c r="L26" s="131"/>
      <c r="M26" s="18"/>
    </row>
    <row r="27" spans="1:13" ht="12.95" customHeight="1">
      <c r="A27" s="133"/>
      <c r="B27" s="135"/>
      <c r="C27" s="135"/>
      <c r="D27" s="138"/>
      <c r="E27" s="140"/>
      <c r="F27" s="130"/>
      <c r="G27" s="130"/>
      <c r="H27" s="130"/>
      <c r="I27" s="129"/>
      <c r="J27" s="130"/>
      <c r="K27" s="191"/>
      <c r="L27" s="131"/>
      <c r="M27" s="18"/>
    </row>
    <row r="28" spans="1:13" ht="12.95" customHeight="1">
      <c r="A28" s="133"/>
      <c r="B28" s="134"/>
      <c r="C28" s="134"/>
      <c r="D28" s="138"/>
      <c r="E28" s="140"/>
      <c r="F28" s="130"/>
      <c r="G28" s="130"/>
      <c r="H28" s="130"/>
      <c r="I28" s="129"/>
      <c r="J28" s="130"/>
      <c r="K28" s="191"/>
      <c r="L28" s="131"/>
    </row>
    <row r="29" spans="1:13" ht="12.95" customHeight="1">
      <c r="A29" s="133"/>
      <c r="B29" s="136"/>
      <c r="C29" s="136"/>
      <c r="D29" s="138"/>
      <c r="E29" s="140"/>
      <c r="F29" s="130"/>
      <c r="G29" s="130"/>
      <c r="H29" s="130"/>
      <c r="I29" s="129"/>
      <c r="J29" s="130"/>
      <c r="K29" s="191"/>
      <c r="L29" s="131"/>
    </row>
    <row r="30" spans="1:13" ht="12.95" customHeight="1">
      <c r="A30" s="133"/>
      <c r="B30" s="135"/>
      <c r="C30" s="135"/>
      <c r="D30" s="138"/>
      <c r="E30" s="140"/>
      <c r="F30" s="130"/>
      <c r="G30" s="130"/>
      <c r="H30" s="130"/>
      <c r="I30" s="129"/>
      <c r="J30" s="130"/>
      <c r="K30" s="191"/>
      <c r="L30" s="131"/>
      <c r="M30" s="18"/>
    </row>
    <row r="31" spans="1:13" ht="12.95" customHeight="1">
      <c r="A31" s="133"/>
      <c r="B31" s="135"/>
      <c r="C31" s="135"/>
      <c r="D31" s="138"/>
      <c r="E31" s="140"/>
      <c r="F31" s="130"/>
      <c r="G31" s="130"/>
      <c r="H31" s="130"/>
      <c r="I31" s="129"/>
      <c r="J31" s="130"/>
      <c r="K31" s="191"/>
      <c r="L31" s="131"/>
      <c r="M31" s="18"/>
    </row>
    <row r="32" spans="1:13" ht="12.95" customHeight="1">
      <c r="A32" s="133"/>
      <c r="B32" s="135"/>
      <c r="C32" s="135"/>
      <c r="D32" s="138"/>
      <c r="E32" s="140"/>
      <c r="F32" s="130"/>
      <c r="G32" s="130"/>
      <c r="H32" s="130"/>
      <c r="I32" s="129"/>
      <c r="J32" s="130"/>
      <c r="K32" s="191"/>
      <c r="L32" s="131"/>
      <c r="M32" s="18"/>
    </row>
    <row r="33" spans="1:13" ht="12.95" customHeight="1">
      <c r="A33" s="133"/>
      <c r="B33" s="135"/>
      <c r="C33" s="135"/>
      <c r="D33" s="138"/>
      <c r="E33" s="140"/>
      <c r="F33" s="130"/>
      <c r="G33" s="130"/>
      <c r="H33" s="130"/>
      <c r="I33" s="129"/>
      <c r="J33" s="130"/>
      <c r="K33" s="191"/>
      <c r="L33" s="131"/>
      <c r="M33" s="18"/>
    </row>
    <row r="34" spans="1:13" ht="12.95" customHeight="1">
      <c r="A34" s="133"/>
      <c r="B34" s="135"/>
      <c r="C34" s="135"/>
      <c r="D34" s="138"/>
      <c r="E34" s="140"/>
      <c r="F34" s="130"/>
      <c r="G34" s="130"/>
      <c r="H34" s="130"/>
      <c r="I34" s="129"/>
      <c r="J34" s="130"/>
      <c r="K34" s="191"/>
      <c r="L34" s="131"/>
      <c r="M34" s="18"/>
    </row>
    <row r="35" spans="1:13" ht="12.95" customHeight="1">
      <c r="A35" s="133"/>
      <c r="B35" s="135"/>
      <c r="C35" s="135"/>
      <c r="D35" s="138"/>
      <c r="E35" s="140"/>
      <c r="F35" s="130"/>
      <c r="G35" s="130"/>
      <c r="H35" s="130"/>
      <c r="I35" s="129"/>
      <c r="J35" s="130"/>
      <c r="K35" s="191"/>
      <c r="L35" s="131"/>
      <c r="M35" s="18"/>
    </row>
    <row r="36" spans="1:13" ht="12.95" customHeight="1">
      <c r="A36" s="133"/>
      <c r="B36" s="135"/>
      <c r="C36" s="135"/>
      <c r="D36" s="138"/>
      <c r="E36" s="140"/>
      <c r="F36" s="130"/>
      <c r="G36" s="130"/>
      <c r="H36" s="130"/>
      <c r="I36" s="129"/>
      <c r="J36" s="130"/>
      <c r="K36" s="191"/>
      <c r="L36" s="131"/>
      <c r="M36" s="18"/>
    </row>
    <row r="37" spans="1:13" ht="12.95" customHeight="1">
      <c r="A37" s="133"/>
      <c r="B37" s="135"/>
      <c r="C37" s="135"/>
      <c r="D37" s="138"/>
      <c r="E37" s="140"/>
      <c r="F37" s="130"/>
      <c r="G37" s="130"/>
      <c r="H37" s="130"/>
      <c r="I37" s="129"/>
      <c r="J37" s="130"/>
      <c r="K37" s="191"/>
      <c r="L37" s="131"/>
      <c r="M37" s="18"/>
    </row>
    <row r="38" spans="1:13" ht="12.95" customHeight="1">
      <c r="A38" s="133"/>
      <c r="B38" s="135"/>
      <c r="C38" s="135"/>
      <c r="D38" s="138"/>
      <c r="E38" s="140"/>
      <c r="F38" s="130"/>
      <c r="G38" s="130"/>
      <c r="H38" s="130"/>
      <c r="I38" s="129"/>
      <c r="J38" s="130"/>
      <c r="K38" s="191"/>
      <c r="L38" s="131"/>
      <c r="M38" s="18"/>
    </row>
    <row r="39" spans="1:13" ht="12.95" customHeight="1">
      <c r="A39" s="133"/>
      <c r="B39" s="135"/>
      <c r="C39" s="135"/>
      <c r="D39" s="138"/>
      <c r="E39" s="140"/>
      <c r="F39" s="130"/>
      <c r="G39" s="130"/>
      <c r="H39" s="130"/>
      <c r="I39" s="129"/>
      <c r="J39" s="130"/>
      <c r="K39" s="191"/>
      <c r="L39" s="131"/>
      <c r="M39" s="18"/>
    </row>
    <row r="40" spans="1:13" ht="12.95" customHeight="1">
      <c r="A40" s="133"/>
      <c r="B40" s="135"/>
      <c r="C40" s="135"/>
      <c r="D40" s="138"/>
      <c r="E40" s="140"/>
      <c r="F40" s="130"/>
      <c r="G40" s="130"/>
      <c r="H40" s="130"/>
      <c r="I40" s="129"/>
      <c r="J40" s="130"/>
      <c r="K40" s="191"/>
      <c r="L40" s="131"/>
      <c r="M40" s="18"/>
    </row>
    <row r="41" spans="1:13" ht="12.95" customHeight="1">
      <c r="A41" s="133"/>
      <c r="B41" s="135"/>
      <c r="C41" s="135"/>
      <c r="D41" s="138"/>
      <c r="E41" s="140"/>
      <c r="F41" s="130"/>
      <c r="G41" s="130"/>
      <c r="H41" s="130"/>
      <c r="I41" s="129"/>
      <c r="J41" s="130"/>
      <c r="K41" s="191"/>
      <c r="L41" s="131"/>
      <c r="M41" s="18"/>
    </row>
    <row r="42" spans="1:13" ht="12.95" customHeight="1">
      <c r="A42" s="133"/>
      <c r="B42" s="135"/>
      <c r="C42" s="135"/>
      <c r="D42" s="138"/>
      <c r="E42" s="140"/>
      <c r="F42" s="130"/>
      <c r="G42" s="130"/>
      <c r="H42" s="130"/>
      <c r="I42" s="129"/>
      <c r="J42" s="130"/>
      <c r="K42" s="191"/>
      <c r="L42" s="131"/>
      <c r="M42" s="18"/>
    </row>
    <row r="43" spans="1:13" ht="12.95" customHeight="1">
      <c r="A43" s="133"/>
      <c r="B43" s="135"/>
      <c r="C43" s="135"/>
      <c r="D43" s="138"/>
      <c r="E43" s="140"/>
      <c r="F43" s="130"/>
      <c r="G43" s="130"/>
      <c r="H43" s="130"/>
      <c r="I43" s="129"/>
      <c r="J43" s="130"/>
      <c r="K43" s="191"/>
      <c r="L43" s="131"/>
      <c r="M43" s="18"/>
    </row>
    <row r="44" spans="1:13" ht="12.95" customHeight="1">
      <c r="A44" s="133"/>
      <c r="B44" s="135"/>
      <c r="C44" s="135"/>
      <c r="D44" s="138"/>
      <c r="E44" s="140"/>
      <c r="F44" s="130"/>
      <c r="G44" s="130"/>
      <c r="H44" s="130"/>
      <c r="I44" s="129"/>
      <c r="J44" s="130"/>
      <c r="K44" s="191"/>
      <c r="L44" s="131"/>
      <c r="M44" s="18"/>
    </row>
    <row r="45" spans="1:13" ht="12.95" customHeight="1">
      <c r="A45" s="133"/>
      <c r="B45" s="135"/>
      <c r="C45" s="135"/>
      <c r="D45" s="138"/>
      <c r="E45" s="140"/>
      <c r="F45" s="130"/>
      <c r="G45" s="130"/>
      <c r="H45" s="130"/>
      <c r="I45" s="129"/>
      <c r="J45" s="130"/>
      <c r="K45" s="191"/>
      <c r="L45" s="131"/>
      <c r="M45" s="18"/>
    </row>
    <row r="46" spans="1:13" ht="12.95" customHeight="1">
      <c r="A46" s="133"/>
      <c r="B46" s="135"/>
      <c r="C46" s="135"/>
      <c r="D46" s="138"/>
      <c r="E46" s="140"/>
      <c r="F46" s="130"/>
      <c r="G46" s="130"/>
      <c r="H46" s="130"/>
      <c r="I46" s="129"/>
      <c r="J46" s="130"/>
      <c r="K46" s="191"/>
      <c r="L46" s="131"/>
      <c r="M46" s="18"/>
    </row>
    <row r="47" spans="1:13" ht="12.95" customHeight="1">
      <c r="A47" s="133"/>
      <c r="B47" s="135"/>
      <c r="C47" s="135"/>
      <c r="D47" s="138"/>
      <c r="E47" s="140"/>
      <c r="F47" s="130"/>
      <c r="G47" s="130"/>
      <c r="H47" s="130"/>
      <c r="I47" s="129"/>
      <c r="J47" s="130"/>
      <c r="K47" s="191"/>
      <c r="L47" s="131"/>
      <c r="M47" s="18"/>
    </row>
    <row r="48" spans="1:13" ht="12.95" customHeight="1">
      <c r="A48" s="133"/>
      <c r="B48" s="135"/>
      <c r="C48" s="135"/>
      <c r="D48" s="138"/>
      <c r="E48" s="140"/>
      <c r="F48" s="130"/>
      <c r="G48" s="130"/>
      <c r="H48" s="130"/>
      <c r="I48" s="129"/>
      <c r="J48" s="130"/>
      <c r="K48" s="191"/>
      <c r="L48" s="131"/>
      <c r="M48" s="18"/>
    </row>
    <row r="49" spans="1:13" ht="12.95" customHeight="1">
      <c r="A49" s="133"/>
      <c r="B49" s="134"/>
      <c r="C49" s="134"/>
      <c r="D49" s="138"/>
      <c r="E49" s="140"/>
      <c r="F49" s="130"/>
      <c r="G49" s="130"/>
      <c r="H49" s="130"/>
      <c r="I49" s="129"/>
      <c r="J49" s="130"/>
      <c r="K49" s="191"/>
      <c r="L49" s="131"/>
    </row>
    <row r="50" spans="1:13" ht="12.95" customHeight="1">
      <c r="A50" s="133"/>
      <c r="B50" s="134"/>
      <c r="C50" s="134"/>
      <c r="D50" s="138"/>
      <c r="E50" s="140"/>
      <c r="F50" s="130"/>
      <c r="G50" s="130"/>
      <c r="H50" s="130"/>
      <c r="I50" s="129"/>
      <c r="J50" s="130"/>
      <c r="K50" s="191"/>
      <c r="L50" s="131"/>
    </row>
    <row r="51" spans="1:13" ht="12.95" customHeight="1">
      <c r="A51" s="133"/>
      <c r="B51" s="134"/>
      <c r="C51" s="134"/>
      <c r="D51" s="138"/>
      <c r="E51" s="140"/>
      <c r="F51" s="130"/>
      <c r="G51" s="130"/>
      <c r="H51" s="130"/>
      <c r="I51" s="129"/>
      <c r="J51" s="130"/>
      <c r="K51" s="191"/>
      <c r="L51" s="131"/>
    </row>
    <row r="52" spans="1:13" ht="12.95" customHeight="1">
      <c r="A52" s="133"/>
      <c r="B52" s="134"/>
      <c r="C52" s="134"/>
      <c r="D52" s="138"/>
      <c r="E52" s="140"/>
      <c r="F52" s="130"/>
      <c r="G52" s="130"/>
      <c r="H52" s="130"/>
      <c r="I52" s="129"/>
      <c r="J52" s="130"/>
      <c r="K52" s="191"/>
      <c r="L52" s="131"/>
    </row>
    <row r="53" spans="1:13" ht="12.95" customHeight="1" thickBot="1">
      <c r="A53" s="133"/>
      <c r="B53" s="134"/>
      <c r="C53" s="134"/>
      <c r="D53" s="137"/>
      <c r="E53" s="139"/>
      <c r="F53" s="129"/>
      <c r="G53" s="129"/>
      <c r="H53" s="129"/>
      <c r="I53" s="129"/>
      <c r="J53" s="152"/>
      <c r="K53" s="192"/>
      <c r="L53" s="129"/>
    </row>
    <row r="54" spans="1:13" ht="12.95" customHeight="1" thickBot="1">
      <c r="A54" s="371" t="s">
        <v>218</v>
      </c>
      <c r="B54" s="372"/>
      <c r="C54" s="135"/>
      <c r="D54" s="138"/>
      <c r="E54" s="140"/>
      <c r="F54" s="130"/>
      <c r="G54" s="130"/>
      <c r="H54" s="130"/>
      <c r="I54" s="151"/>
      <c r="J54" s="154"/>
      <c r="K54" s="199"/>
      <c r="L54" s="132"/>
      <c r="M54" s="18"/>
    </row>
    <row r="55" spans="1:13" ht="12.95" customHeight="1" thickBot="1">
      <c r="A55" s="371" t="s">
        <v>219</v>
      </c>
      <c r="B55" s="373"/>
      <c r="C55" s="372"/>
      <c r="D55" s="138"/>
      <c r="E55" s="140"/>
      <c r="F55" s="130"/>
      <c r="G55" s="130"/>
      <c r="H55" s="130"/>
      <c r="I55" s="151"/>
      <c r="J55" s="154"/>
      <c r="K55" s="199"/>
      <c r="L55" s="132"/>
      <c r="M55" s="18"/>
    </row>
    <row r="56" spans="1:13" ht="5.25" customHeight="1">
      <c r="A56" s="19"/>
      <c r="B56" s="19"/>
      <c r="C56" s="19"/>
      <c r="D56" s="19"/>
      <c r="E56" s="19"/>
      <c r="F56" s="19"/>
      <c r="G56" s="19"/>
      <c r="H56" s="19"/>
      <c r="I56" s="19"/>
      <c r="J56" s="153"/>
      <c r="K56" s="153"/>
      <c r="L56" s="19"/>
    </row>
    <row r="57" spans="1:13" s="28" customFormat="1" ht="10.5">
      <c r="A57" s="26" t="s">
        <v>14</v>
      </c>
      <c r="B57" s="26" t="s">
        <v>15</v>
      </c>
      <c r="C57" s="27"/>
      <c r="D57" s="27"/>
      <c r="E57" s="27"/>
      <c r="F57" s="27"/>
      <c r="G57" s="27"/>
      <c r="H57" s="27"/>
      <c r="I57" s="27"/>
      <c r="J57" s="27"/>
      <c r="K57" s="27"/>
      <c r="L57" s="27"/>
    </row>
    <row r="58" spans="1:13" s="28" customFormat="1" ht="14.1" customHeight="1">
      <c r="A58" s="28" t="s">
        <v>222</v>
      </c>
      <c r="B58" s="30"/>
      <c r="C58" s="30"/>
      <c r="D58" s="30"/>
      <c r="E58" s="30"/>
      <c r="F58" s="30"/>
      <c r="G58" s="30"/>
      <c r="H58" s="30"/>
      <c r="I58" s="30"/>
      <c r="J58" s="30"/>
      <c r="K58" s="30"/>
      <c r="L58" s="30"/>
    </row>
    <row r="59" spans="1:13" s="28" customFormat="1" ht="14.1" customHeight="1">
      <c r="A59" s="28" t="s">
        <v>53</v>
      </c>
      <c r="B59" s="30"/>
      <c r="C59" s="30"/>
      <c r="D59" s="30"/>
      <c r="E59" s="30"/>
      <c r="F59" s="30"/>
      <c r="G59" s="30"/>
      <c r="H59" s="30"/>
      <c r="I59" s="30"/>
      <c r="J59" s="30"/>
      <c r="K59" s="30"/>
      <c r="L59" s="30"/>
    </row>
    <row r="60" spans="1:13" s="28" customFormat="1" ht="14.1" customHeight="1">
      <c r="A60" s="28" t="s">
        <v>54</v>
      </c>
      <c r="B60" s="29"/>
      <c r="C60" s="29"/>
      <c r="D60" s="29"/>
      <c r="E60" s="29"/>
      <c r="F60" s="29"/>
      <c r="G60" s="29"/>
      <c r="H60" s="29"/>
      <c r="I60" s="29"/>
      <c r="J60" s="29"/>
      <c r="K60" s="29"/>
      <c r="L60" s="29"/>
    </row>
    <row r="61" spans="1:13" s="28" customFormat="1" ht="14.1" customHeight="1">
      <c r="A61" s="28" t="s">
        <v>32</v>
      </c>
      <c r="B61" s="30"/>
      <c r="C61" s="30"/>
      <c r="D61" s="30"/>
      <c r="E61" s="30"/>
      <c r="F61" s="30"/>
      <c r="G61" s="30"/>
      <c r="H61" s="30"/>
      <c r="I61" s="30"/>
      <c r="J61" s="30"/>
      <c r="K61" s="30"/>
      <c r="L61" s="30"/>
    </row>
    <row r="62" spans="1:13" s="28" customFormat="1" ht="14.1" customHeight="1">
      <c r="A62" s="28" t="s">
        <v>35</v>
      </c>
      <c r="K62" s="193"/>
    </row>
    <row r="63" spans="1:13">
      <c r="A63" s="198" t="s">
        <v>253</v>
      </c>
    </row>
  </sheetData>
  <mergeCells count="30">
    <mergeCell ref="K19:K20"/>
    <mergeCell ref="L19:L20"/>
    <mergeCell ref="A54:B54"/>
    <mergeCell ref="A55:C55"/>
    <mergeCell ref="A16:B16"/>
    <mergeCell ref="C16:J16"/>
    <mergeCell ref="A19:A20"/>
    <mergeCell ref="B19:B20"/>
    <mergeCell ref="C19:C20"/>
    <mergeCell ref="D19:D20"/>
    <mergeCell ref="E19:E20"/>
    <mergeCell ref="F19:F20"/>
    <mergeCell ref="G19:G20"/>
    <mergeCell ref="H19:H20"/>
    <mergeCell ref="I19:I20"/>
    <mergeCell ref="J19:J20"/>
    <mergeCell ref="A15:B15"/>
    <mergeCell ref="C15:J15"/>
    <mergeCell ref="H2:L2"/>
    <mergeCell ref="A4:L4"/>
    <mergeCell ref="A7:D7"/>
    <mergeCell ref="F8:G8"/>
    <mergeCell ref="H8:L8"/>
    <mergeCell ref="F9:G9"/>
    <mergeCell ref="H9:L9"/>
    <mergeCell ref="F10:G10"/>
    <mergeCell ref="H10:J10"/>
    <mergeCell ref="A12:L12"/>
    <mergeCell ref="A14:B14"/>
    <mergeCell ref="C14:J14"/>
  </mergeCells>
  <phoneticPr fontId="2"/>
  <pageMargins left="0.59055118110236227" right="0" top="0.39370078740157483" bottom="0.39370078740157483"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Normal="100" workbookViewId="0"/>
  </sheetViews>
  <sheetFormatPr defaultRowHeight="18.75"/>
  <cols>
    <col min="1" max="4" width="9" style="218"/>
    <col min="5" max="5" width="12.125" style="218" customWidth="1"/>
    <col min="6" max="6" width="12.625" style="218" customWidth="1"/>
    <col min="7" max="16384" width="9" style="218"/>
  </cols>
  <sheetData>
    <row r="1" spans="1:13">
      <c r="A1" s="218" t="s">
        <v>294</v>
      </c>
      <c r="L1" s="219" t="s">
        <v>295</v>
      </c>
    </row>
    <row r="2" spans="1:13">
      <c r="I2" s="384" t="s">
        <v>296</v>
      </c>
      <c r="J2" s="384"/>
      <c r="K2" s="384"/>
      <c r="L2" s="384"/>
    </row>
    <row r="4" spans="1:13">
      <c r="A4" s="385" t="s">
        <v>297</v>
      </c>
      <c r="B4" s="385"/>
      <c r="C4" s="385"/>
      <c r="D4" s="385"/>
      <c r="E4" s="385"/>
      <c r="F4" s="385"/>
      <c r="G4" s="385"/>
      <c r="H4" s="385"/>
      <c r="I4" s="385"/>
      <c r="J4" s="385"/>
      <c r="K4" s="385"/>
      <c r="L4" s="385"/>
    </row>
    <row r="6" spans="1:13">
      <c r="A6" s="218" t="s">
        <v>298</v>
      </c>
    </row>
    <row r="7" spans="1:13">
      <c r="A7" s="361" t="str">
        <f>IF(様式1!A5="","",様式1!A5)</f>
        <v>上越市ガス水道事業管理者</v>
      </c>
      <c r="B7" s="361"/>
      <c r="C7" s="361"/>
      <c r="D7" s="361"/>
      <c r="E7" s="218" t="s">
        <v>299</v>
      </c>
    </row>
    <row r="8" spans="1:13">
      <c r="F8" s="218" t="s">
        <v>300</v>
      </c>
      <c r="H8" s="386"/>
      <c r="I8" s="386"/>
      <c r="J8" s="386"/>
      <c r="K8" s="386"/>
      <c r="L8" s="386"/>
    </row>
    <row r="9" spans="1:13">
      <c r="F9" s="218" t="s">
        <v>301</v>
      </c>
      <c r="H9" s="387" t="s">
        <v>292</v>
      </c>
      <c r="I9" s="387"/>
      <c r="J9" s="387"/>
      <c r="K9" s="387"/>
      <c r="L9" s="387"/>
    </row>
    <row r="10" spans="1:13">
      <c r="F10" s="218" t="s">
        <v>302</v>
      </c>
      <c r="H10" s="387" t="s">
        <v>292</v>
      </c>
      <c r="I10" s="387"/>
      <c r="J10" s="387"/>
      <c r="K10" s="220"/>
      <c r="L10" s="221"/>
    </row>
    <row r="12" spans="1:13">
      <c r="A12" s="218" t="s">
        <v>303</v>
      </c>
    </row>
    <row r="14" spans="1:13">
      <c r="A14" s="396" t="s">
        <v>21</v>
      </c>
      <c r="B14" s="397"/>
      <c r="C14" s="393"/>
      <c r="D14" s="393"/>
      <c r="E14" s="393"/>
      <c r="F14" s="393"/>
      <c r="G14" s="393"/>
      <c r="H14" s="393"/>
      <c r="I14" s="393"/>
      <c r="J14" s="234"/>
      <c r="K14" s="234"/>
      <c r="L14" s="234"/>
    </row>
    <row r="15" spans="1:13">
      <c r="A15" s="395" t="s">
        <v>22</v>
      </c>
      <c r="B15" s="395"/>
      <c r="C15" s="394"/>
      <c r="D15" s="394"/>
      <c r="E15" s="394"/>
      <c r="F15" s="394"/>
      <c r="G15" s="394"/>
      <c r="H15" s="394"/>
      <c r="I15" s="394"/>
      <c r="J15" s="234"/>
      <c r="K15" s="234"/>
      <c r="L15" s="234"/>
    </row>
    <row r="16" spans="1:13" s="1" customFormat="1" ht="20.100000000000001" customHeight="1">
      <c r="A16" s="374" t="s">
        <v>337</v>
      </c>
      <c r="B16" s="374"/>
      <c r="C16" s="375" t="str">
        <f>IF(様式1!F29="","",様式1!F29)</f>
        <v/>
      </c>
      <c r="D16" s="375"/>
      <c r="E16" s="375"/>
      <c r="F16" s="375"/>
      <c r="G16" s="375"/>
      <c r="H16" s="375"/>
      <c r="I16" s="375"/>
      <c r="J16" s="235"/>
      <c r="K16" s="235"/>
      <c r="L16" s="235"/>
      <c r="M16" s="16"/>
    </row>
    <row r="18" spans="1:12">
      <c r="F18" s="218" t="s">
        <v>12</v>
      </c>
    </row>
    <row r="20" spans="1:12">
      <c r="A20" s="376" t="s">
        <v>23</v>
      </c>
      <c r="B20" s="369" t="s">
        <v>13</v>
      </c>
      <c r="C20" s="369" t="s">
        <v>24</v>
      </c>
      <c r="D20" s="389" t="s">
        <v>25</v>
      </c>
      <c r="E20" s="391" t="s">
        <v>26</v>
      </c>
      <c r="F20" s="388" t="s">
        <v>27</v>
      </c>
      <c r="G20" s="389" t="s">
        <v>28</v>
      </c>
      <c r="H20" s="389" t="s">
        <v>29</v>
      </c>
      <c r="I20" s="388" t="s">
        <v>30</v>
      </c>
      <c r="J20" s="388" t="s">
        <v>31</v>
      </c>
      <c r="K20" s="367" t="s">
        <v>252</v>
      </c>
      <c r="L20" s="369" t="s">
        <v>34</v>
      </c>
    </row>
    <row r="21" spans="1:12" ht="19.5" thickBot="1">
      <c r="A21" s="377"/>
      <c r="B21" s="370"/>
      <c r="C21" s="370"/>
      <c r="D21" s="390"/>
      <c r="E21" s="392"/>
      <c r="F21" s="392"/>
      <c r="G21" s="390"/>
      <c r="H21" s="390"/>
      <c r="I21" s="368"/>
      <c r="J21" s="368"/>
      <c r="K21" s="368"/>
      <c r="L21" s="370"/>
    </row>
    <row r="22" spans="1:12" ht="19.5" thickTop="1">
      <c r="A22" s="133" t="s">
        <v>304</v>
      </c>
      <c r="B22" s="134"/>
      <c r="C22" s="134"/>
      <c r="D22" s="137"/>
      <c r="E22" s="139"/>
      <c r="F22" s="190"/>
      <c r="G22" s="190"/>
      <c r="H22" s="190"/>
      <c r="I22" s="190"/>
      <c r="J22" s="190"/>
      <c r="K22" s="190"/>
      <c r="L22" s="190"/>
    </row>
    <row r="23" spans="1:12">
      <c r="A23" s="222" t="s">
        <v>305</v>
      </c>
      <c r="B23" s="223" t="s">
        <v>306</v>
      </c>
      <c r="C23" s="223" t="s">
        <v>307</v>
      </c>
      <c r="D23" s="137" t="s">
        <v>308</v>
      </c>
      <c r="E23" s="232" t="s">
        <v>309</v>
      </c>
      <c r="F23" s="227" t="s">
        <v>310</v>
      </c>
      <c r="G23" s="227" t="s">
        <v>309</v>
      </c>
      <c r="H23" s="227" t="s">
        <v>310</v>
      </c>
      <c r="I23" s="190" t="s">
        <v>311</v>
      </c>
      <c r="J23" s="227" t="s">
        <v>310</v>
      </c>
      <c r="K23" s="190"/>
      <c r="L23" s="190"/>
    </row>
    <row r="24" spans="1:12">
      <c r="A24" s="222" t="s">
        <v>305</v>
      </c>
      <c r="B24" s="135" t="s">
        <v>306</v>
      </c>
      <c r="C24" s="135" t="s">
        <v>307</v>
      </c>
      <c r="D24" s="138" t="s">
        <v>308</v>
      </c>
      <c r="E24" s="233" t="s">
        <v>309</v>
      </c>
      <c r="F24" s="228" t="s">
        <v>310</v>
      </c>
      <c r="G24" s="228" t="s">
        <v>309</v>
      </c>
      <c r="H24" s="228" t="s">
        <v>310</v>
      </c>
      <c r="I24" s="190" t="s">
        <v>311</v>
      </c>
      <c r="J24" s="228" t="s">
        <v>310</v>
      </c>
      <c r="K24" s="191" t="s">
        <v>312</v>
      </c>
      <c r="L24" s="131"/>
    </row>
    <row r="25" spans="1:12" ht="21">
      <c r="A25" s="222"/>
      <c r="B25" s="223"/>
      <c r="C25" s="223"/>
      <c r="D25" s="138" t="s">
        <v>313</v>
      </c>
      <c r="E25" s="233" t="s">
        <v>309</v>
      </c>
      <c r="F25" s="228" t="s">
        <v>314</v>
      </c>
      <c r="G25" s="228" t="s">
        <v>309</v>
      </c>
      <c r="H25" s="228" t="s">
        <v>314</v>
      </c>
      <c r="I25" s="190"/>
      <c r="J25" s="228" t="s">
        <v>314</v>
      </c>
      <c r="K25" s="191"/>
      <c r="L25" s="131" t="s">
        <v>315</v>
      </c>
    </row>
    <row r="26" spans="1:12">
      <c r="A26" s="222"/>
      <c r="B26" s="135"/>
      <c r="C26" s="135"/>
      <c r="D26" s="138"/>
      <c r="E26" s="233"/>
      <c r="F26" s="228"/>
      <c r="G26" s="228"/>
      <c r="H26" s="228"/>
      <c r="I26" s="190"/>
      <c r="J26" s="228"/>
      <c r="K26" s="191"/>
      <c r="L26" s="131"/>
    </row>
    <row r="27" spans="1:12">
      <c r="A27" s="222" t="s">
        <v>305</v>
      </c>
      <c r="B27" s="135" t="s">
        <v>306</v>
      </c>
      <c r="C27" s="135" t="s">
        <v>307</v>
      </c>
      <c r="D27" s="138" t="s">
        <v>308</v>
      </c>
      <c r="E27" s="233" t="s">
        <v>309</v>
      </c>
      <c r="F27" s="228" t="s">
        <v>310</v>
      </c>
      <c r="G27" s="228" t="s">
        <v>309</v>
      </c>
      <c r="H27" s="228" t="s">
        <v>310</v>
      </c>
      <c r="I27" s="190" t="s">
        <v>316</v>
      </c>
      <c r="J27" s="228" t="s">
        <v>310</v>
      </c>
      <c r="K27" s="191"/>
      <c r="L27" s="131"/>
    </row>
    <row r="28" spans="1:12" ht="21">
      <c r="A28" s="133"/>
      <c r="B28" s="135"/>
      <c r="C28" s="135"/>
      <c r="D28" s="138" t="s">
        <v>313</v>
      </c>
      <c r="E28" s="233" t="s">
        <v>309</v>
      </c>
      <c r="F28" s="228" t="s">
        <v>314</v>
      </c>
      <c r="G28" s="228" t="s">
        <v>309</v>
      </c>
      <c r="H28" s="228" t="s">
        <v>314</v>
      </c>
      <c r="I28" s="190"/>
      <c r="J28" s="228" t="s">
        <v>314</v>
      </c>
      <c r="K28" s="191"/>
      <c r="L28" s="131" t="s">
        <v>317</v>
      </c>
    </row>
    <row r="29" spans="1:12">
      <c r="A29" s="133"/>
      <c r="B29" s="223"/>
      <c r="C29" s="223"/>
      <c r="D29" s="138"/>
      <c r="E29" s="233"/>
      <c r="F29" s="228"/>
      <c r="G29" s="228"/>
      <c r="H29" s="228"/>
      <c r="I29" s="190"/>
      <c r="J29" s="228"/>
      <c r="K29" s="191"/>
      <c r="L29" s="131"/>
    </row>
    <row r="30" spans="1:12">
      <c r="A30" s="133" t="s">
        <v>318</v>
      </c>
      <c r="B30" s="135" t="s">
        <v>306</v>
      </c>
      <c r="C30" s="135" t="s">
        <v>307</v>
      </c>
      <c r="D30" s="138" t="s">
        <v>308</v>
      </c>
      <c r="E30" s="233" t="s">
        <v>309</v>
      </c>
      <c r="F30" s="228" t="s">
        <v>310</v>
      </c>
      <c r="G30" s="228" t="s">
        <v>309</v>
      </c>
      <c r="H30" s="228" t="s">
        <v>310</v>
      </c>
      <c r="I30" s="190" t="s">
        <v>294</v>
      </c>
      <c r="J30" s="228" t="s">
        <v>314</v>
      </c>
      <c r="K30" s="191"/>
      <c r="L30" s="131" t="s">
        <v>319</v>
      </c>
    </row>
    <row r="31" spans="1:12">
      <c r="A31" s="133"/>
      <c r="B31" s="135"/>
      <c r="C31" s="135"/>
      <c r="D31" s="138"/>
      <c r="E31" s="233"/>
      <c r="F31" s="228"/>
      <c r="G31" s="228"/>
      <c r="H31" s="228"/>
      <c r="I31" s="190"/>
      <c r="J31" s="228"/>
      <c r="K31" s="191"/>
      <c r="L31" s="131"/>
    </row>
    <row r="32" spans="1:12">
      <c r="A32" s="133" t="s">
        <v>320</v>
      </c>
      <c r="B32" s="135"/>
      <c r="C32" s="135"/>
      <c r="D32" s="138"/>
      <c r="E32" s="233"/>
      <c r="F32" s="228" t="s">
        <v>314</v>
      </c>
      <c r="G32" s="228"/>
      <c r="H32" s="228" t="s">
        <v>314</v>
      </c>
      <c r="I32" s="190"/>
      <c r="J32" s="228" t="s">
        <v>314</v>
      </c>
      <c r="K32" s="191"/>
      <c r="L32" s="131"/>
    </row>
    <row r="33" spans="1:12">
      <c r="A33" s="133"/>
      <c r="B33" s="135"/>
      <c r="C33" s="135"/>
      <c r="D33" s="138"/>
      <c r="E33" s="233"/>
      <c r="F33" s="228"/>
      <c r="G33" s="228"/>
      <c r="H33" s="228"/>
      <c r="I33" s="190"/>
      <c r="J33" s="228"/>
      <c r="K33" s="191"/>
      <c r="L33" s="131"/>
    </row>
    <row r="34" spans="1:12">
      <c r="A34" s="222" t="s">
        <v>321</v>
      </c>
      <c r="B34" s="135" t="s">
        <v>306</v>
      </c>
      <c r="C34" s="135" t="s">
        <v>322</v>
      </c>
      <c r="D34" s="138" t="s">
        <v>323</v>
      </c>
      <c r="E34" s="233" t="s">
        <v>324</v>
      </c>
      <c r="F34" s="228" t="s">
        <v>309</v>
      </c>
      <c r="G34" s="228" t="s">
        <v>324</v>
      </c>
      <c r="H34" s="228" t="s">
        <v>309</v>
      </c>
      <c r="I34" s="190" t="s">
        <v>316</v>
      </c>
      <c r="J34" s="228" t="s">
        <v>309</v>
      </c>
      <c r="K34" s="191"/>
      <c r="L34" s="131"/>
    </row>
    <row r="35" spans="1:12">
      <c r="A35" s="222" t="s">
        <v>321</v>
      </c>
      <c r="B35" s="135" t="s">
        <v>306</v>
      </c>
      <c r="C35" s="135" t="s">
        <v>322</v>
      </c>
      <c r="D35" s="138" t="s">
        <v>323</v>
      </c>
      <c r="E35" s="233" t="s">
        <v>324</v>
      </c>
      <c r="F35" s="228" t="s">
        <v>309</v>
      </c>
      <c r="G35" s="228" t="s">
        <v>324</v>
      </c>
      <c r="H35" s="228" t="s">
        <v>309</v>
      </c>
      <c r="I35" s="190" t="s">
        <v>316</v>
      </c>
      <c r="J35" s="228" t="s">
        <v>309</v>
      </c>
      <c r="K35" s="191"/>
      <c r="L35" s="131"/>
    </row>
    <row r="36" spans="1:12" ht="21">
      <c r="A36" s="133"/>
      <c r="B36" s="135"/>
      <c r="C36" s="135"/>
      <c r="D36" s="138" t="s">
        <v>325</v>
      </c>
      <c r="E36" s="233" t="s">
        <v>324</v>
      </c>
      <c r="F36" s="228" t="s">
        <v>310</v>
      </c>
      <c r="G36" s="228" t="s">
        <v>324</v>
      </c>
      <c r="H36" s="228" t="s">
        <v>310</v>
      </c>
      <c r="I36" s="190"/>
      <c r="J36" s="228" t="s">
        <v>310</v>
      </c>
      <c r="K36" s="191"/>
      <c r="L36" s="131" t="s">
        <v>317</v>
      </c>
    </row>
    <row r="37" spans="1:12">
      <c r="A37" s="133"/>
      <c r="B37" s="135"/>
      <c r="C37" s="135"/>
      <c r="D37" s="138"/>
      <c r="E37" s="233"/>
      <c r="F37" s="228"/>
      <c r="G37" s="228"/>
      <c r="H37" s="228"/>
      <c r="I37" s="190"/>
      <c r="J37" s="228"/>
      <c r="K37" s="191"/>
      <c r="L37" s="131"/>
    </row>
    <row r="38" spans="1:12">
      <c r="A38" s="133" t="s">
        <v>326</v>
      </c>
      <c r="B38" s="135" t="s">
        <v>306</v>
      </c>
      <c r="C38" s="135" t="s">
        <v>322</v>
      </c>
      <c r="D38" s="138" t="s">
        <v>323</v>
      </c>
      <c r="E38" s="233" t="s">
        <v>324</v>
      </c>
      <c r="F38" s="228" t="s">
        <v>309</v>
      </c>
      <c r="G38" s="228" t="s">
        <v>324</v>
      </c>
      <c r="H38" s="228" t="s">
        <v>309</v>
      </c>
      <c r="I38" s="190" t="s">
        <v>294</v>
      </c>
      <c r="J38" s="228" t="s">
        <v>309</v>
      </c>
      <c r="K38" s="191"/>
      <c r="L38" s="131" t="s">
        <v>327</v>
      </c>
    </row>
    <row r="39" spans="1:12">
      <c r="A39" s="133"/>
      <c r="B39" s="135"/>
      <c r="C39" s="135"/>
      <c r="D39" s="138"/>
      <c r="E39" s="233"/>
      <c r="F39" s="228"/>
      <c r="G39" s="228"/>
      <c r="H39" s="228"/>
      <c r="I39" s="190"/>
      <c r="J39" s="228"/>
      <c r="K39" s="191"/>
      <c r="L39" s="131"/>
    </row>
    <row r="40" spans="1:12">
      <c r="A40" s="133"/>
      <c r="B40" s="135"/>
      <c r="C40" s="135"/>
      <c r="D40" s="138"/>
      <c r="E40" s="233"/>
      <c r="F40" s="228"/>
      <c r="G40" s="228"/>
      <c r="H40" s="228"/>
      <c r="I40" s="190"/>
      <c r="J40" s="228"/>
      <c r="K40" s="191"/>
      <c r="L40" s="131"/>
    </row>
    <row r="41" spans="1:12">
      <c r="A41" s="222" t="s">
        <v>328</v>
      </c>
      <c r="B41" s="135" t="s">
        <v>306</v>
      </c>
      <c r="C41" s="135" t="s">
        <v>322</v>
      </c>
      <c r="D41" s="138" t="s">
        <v>323</v>
      </c>
      <c r="E41" s="233" t="s">
        <v>324</v>
      </c>
      <c r="F41" s="228" t="s">
        <v>309</v>
      </c>
      <c r="G41" s="228" t="s">
        <v>324</v>
      </c>
      <c r="H41" s="228" t="s">
        <v>309</v>
      </c>
      <c r="I41" s="190" t="s">
        <v>329</v>
      </c>
      <c r="J41" s="228" t="s">
        <v>309</v>
      </c>
      <c r="K41" s="191"/>
      <c r="L41" s="131"/>
    </row>
    <row r="42" spans="1:12" ht="21">
      <c r="A42" s="133"/>
      <c r="B42" s="135"/>
      <c r="C42" s="135"/>
      <c r="D42" s="138" t="s">
        <v>325</v>
      </c>
      <c r="E42" s="233" t="s">
        <v>324</v>
      </c>
      <c r="F42" s="228" t="s">
        <v>310</v>
      </c>
      <c r="G42" s="228" t="s">
        <v>324</v>
      </c>
      <c r="H42" s="228" t="s">
        <v>310</v>
      </c>
      <c r="I42" s="190"/>
      <c r="J42" s="228" t="s">
        <v>310</v>
      </c>
      <c r="K42" s="191"/>
      <c r="L42" s="131" t="s">
        <v>330</v>
      </c>
    </row>
    <row r="43" spans="1:12">
      <c r="A43" s="133"/>
      <c r="B43" s="135"/>
      <c r="C43" s="135"/>
      <c r="D43" s="138"/>
      <c r="E43" s="233"/>
      <c r="F43" s="228"/>
      <c r="G43" s="228"/>
      <c r="H43" s="228"/>
      <c r="I43" s="190"/>
      <c r="J43" s="228"/>
      <c r="K43" s="191"/>
      <c r="L43" s="131"/>
    </row>
    <row r="44" spans="1:12">
      <c r="A44" s="133" t="s">
        <v>331</v>
      </c>
      <c r="B44" s="135" t="s">
        <v>306</v>
      </c>
      <c r="C44" s="135" t="s">
        <v>322</v>
      </c>
      <c r="D44" s="138" t="s">
        <v>323</v>
      </c>
      <c r="E44" s="233" t="s">
        <v>324</v>
      </c>
      <c r="F44" s="228" t="s">
        <v>309</v>
      </c>
      <c r="G44" s="228" t="s">
        <v>324</v>
      </c>
      <c r="H44" s="228" t="s">
        <v>309</v>
      </c>
      <c r="I44" s="190" t="s">
        <v>294</v>
      </c>
      <c r="J44" s="228" t="s">
        <v>309</v>
      </c>
      <c r="K44" s="191"/>
      <c r="L44" s="131" t="s">
        <v>332</v>
      </c>
    </row>
    <row r="45" spans="1:12">
      <c r="A45" s="133"/>
      <c r="B45" s="135"/>
      <c r="C45" s="135"/>
      <c r="D45" s="138"/>
      <c r="E45" s="233"/>
      <c r="F45" s="228"/>
      <c r="G45" s="228"/>
      <c r="H45" s="228"/>
      <c r="I45" s="190"/>
      <c r="J45" s="228"/>
      <c r="K45" s="191"/>
      <c r="L45" s="131"/>
    </row>
    <row r="46" spans="1:12">
      <c r="A46" s="133" t="s">
        <v>333</v>
      </c>
      <c r="B46" s="135"/>
      <c r="C46" s="135"/>
      <c r="D46" s="138"/>
      <c r="E46" s="233"/>
      <c r="F46" s="228" t="s">
        <v>314</v>
      </c>
      <c r="G46" s="228"/>
      <c r="H46" s="228" t="s">
        <v>314</v>
      </c>
      <c r="I46" s="190"/>
      <c r="J46" s="228" t="s">
        <v>314</v>
      </c>
      <c r="K46" s="191"/>
      <c r="L46" s="131"/>
    </row>
    <row r="47" spans="1:12">
      <c r="A47" s="133"/>
      <c r="B47" s="135"/>
      <c r="C47" s="135"/>
      <c r="D47" s="138"/>
      <c r="E47" s="233"/>
      <c r="F47" s="228"/>
      <c r="G47" s="228"/>
      <c r="H47" s="228"/>
      <c r="I47" s="190"/>
      <c r="J47" s="228"/>
      <c r="K47" s="191"/>
      <c r="L47" s="131"/>
    </row>
    <row r="48" spans="1:12">
      <c r="A48" s="133"/>
      <c r="B48" s="135"/>
      <c r="C48" s="135"/>
      <c r="D48" s="138"/>
      <c r="E48" s="233"/>
      <c r="F48" s="228"/>
      <c r="G48" s="228"/>
      <c r="H48" s="228"/>
      <c r="I48" s="190"/>
      <c r="J48" s="229"/>
      <c r="K48" s="191"/>
      <c r="L48" s="131"/>
    </row>
    <row r="49" spans="1:12">
      <c r="A49" s="133"/>
      <c r="B49" s="135"/>
      <c r="C49" s="135"/>
      <c r="D49" s="138"/>
      <c r="E49" s="233"/>
      <c r="F49" s="228"/>
      <c r="G49" s="228"/>
      <c r="H49" s="228"/>
      <c r="I49" s="190"/>
      <c r="J49" s="229"/>
      <c r="K49" s="191"/>
      <c r="L49" s="131"/>
    </row>
    <row r="50" spans="1:12">
      <c r="A50" s="133"/>
      <c r="B50" s="134"/>
      <c r="C50" s="134"/>
      <c r="D50" s="138"/>
      <c r="E50" s="233"/>
      <c r="F50" s="228"/>
      <c r="G50" s="228"/>
      <c r="H50" s="228"/>
      <c r="I50" s="190"/>
      <c r="J50" s="229"/>
      <c r="K50" s="191"/>
      <c r="L50" s="131"/>
    </row>
    <row r="51" spans="1:12">
      <c r="A51" s="133"/>
      <c r="B51" s="134"/>
      <c r="C51" s="134"/>
      <c r="D51" s="138"/>
      <c r="E51" s="233"/>
      <c r="F51" s="228"/>
      <c r="G51" s="228"/>
      <c r="H51" s="228"/>
      <c r="I51" s="190"/>
      <c r="J51" s="229"/>
      <c r="K51" s="191"/>
      <c r="L51" s="131"/>
    </row>
    <row r="52" spans="1:12">
      <c r="A52" s="133"/>
      <c r="B52" s="134"/>
      <c r="C52" s="134"/>
      <c r="D52" s="138"/>
      <c r="E52" s="233"/>
      <c r="F52" s="228"/>
      <c r="G52" s="228"/>
      <c r="H52" s="228"/>
      <c r="I52" s="190"/>
      <c r="J52" s="229"/>
      <c r="K52" s="191"/>
      <c r="L52" s="131"/>
    </row>
    <row r="53" spans="1:12">
      <c r="A53" s="133"/>
      <c r="B53" s="134"/>
      <c r="C53" s="134"/>
      <c r="D53" s="138"/>
      <c r="E53" s="233"/>
      <c r="F53" s="228"/>
      <c r="G53" s="228"/>
      <c r="H53" s="228"/>
      <c r="I53" s="190"/>
      <c r="J53" s="229"/>
      <c r="K53" s="191"/>
      <c r="L53" s="131"/>
    </row>
    <row r="54" spans="1:12" ht="19.5" thickBot="1">
      <c r="A54" s="133"/>
      <c r="B54" s="134"/>
      <c r="C54" s="134"/>
      <c r="D54" s="137"/>
      <c r="E54" s="232"/>
      <c r="F54" s="227"/>
      <c r="G54" s="227"/>
      <c r="H54" s="227"/>
      <c r="I54" s="190"/>
      <c r="J54" s="230"/>
      <c r="K54" s="192"/>
      <c r="L54" s="190"/>
    </row>
    <row r="55" spans="1:12" ht="19.5" thickBot="1">
      <c r="A55" s="371" t="s">
        <v>218</v>
      </c>
      <c r="B55" s="372"/>
      <c r="C55" s="135"/>
      <c r="D55" s="138"/>
      <c r="E55" s="233"/>
      <c r="F55" s="228"/>
      <c r="G55" s="228"/>
      <c r="H55" s="228"/>
      <c r="I55" s="151"/>
      <c r="J55" s="231" t="s">
        <v>314</v>
      </c>
      <c r="K55" s="132"/>
      <c r="L55" s="132"/>
    </row>
    <row r="56" spans="1:12" ht="19.5" thickBot="1">
      <c r="A56" s="371" t="s">
        <v>219</v>
      </c>
      <c r="B56" s="373"/>
      <c r="C56" s="372"/>
      <c r="D56" s="138"/>
      <c r="E56" s="233"/>
      <c r="F56" s="228"/>
      <c r="G56" s="228"/>
      <c r="H56" s="228"/>
      <c r="I56" s="151"/>
      <c r="J56" s="231" t="s">
        <v>314</v>
      </c>
      <c r="K56" s="132"/>
      <c r="L56" s="132"/>
    </row>
    <row r="57" spans="1:12">
      <c r="A57" s="224"/>
    </row>
    <row r="58" spans="1:12">
      <c r="A58" s="225" t="s">
        <v>14</v>
      </c>
    </row>
    <row r="59" spans="1:12">
      <c r="A59" s="197" t="s">
        <v>222</v>
      </c>
    </row>
    <row r="60" spans="1:12">
      <c r="A60" s="197" t="s">
        <v>53</v>
      </c>
    </row>
    <row r="61" spans="1:12">
      <c r="A61" s="197" t="s">
        <v>54</v>
      </c>
    </row>
    <row r="62" spans="1:12">
      <c r="A62" s="197" t="s">
        <v>32</v>
      </c>
    </row>
    <row r="63" spans="1:12">
      <c r="A63" s="197" t="s">
        <v>35</v>
      </c>
    </row>
    <row r="64" spans="1:12">
      <c r="A64" s="198" t="s">
        <v>334</v>
      </c>
    </row>
  </sheetData>
  <mergeCells count="26">
    <mergeCell ref="A16:B16"/>
    <mergeCell ref="C14:I14"/>
    <mergeCell ref="C15:I15"/>
    <mergeCell ref="C16:I16"/>
    <mergeCell ref="I20:I21"/>
    <mergeCell ref="A15:B15"/>
    <mergeCell ref="A14:B14"/>
    <mergeCell ref="J20:J21"/>
    <mergeCell ref="K20:K21"/>
    <mergeCell ref="L20:L21"/>
    <mergeCell ref="A55:B55"/>
    <mergeCell ref="A56:C56"/>
    <mergeCell ref="A20:A21"/>
    <mergeCell ref="B20:B21"/>
    <mergeCell ref="C20:C21"/>
    <mergeCell ref="D20:D21"/>
    <mergeCell ref="E20:E21"/>
    <mergeCell ref="F20:F21"/>
    <mergeCell ref="G20:G21"/>
    <mergeCell ref="H20:H21"/>
    <mergeCell ref="I2:L2"/>
    <mergeCell ref="A4:L4"/>
    <mergeCell ref="H8:L8"/>
    <mergeCell ref="H9:L9"/>
    <mergeCell ref="H10:J10"/>
    <mergeCell ref="A7:D7"/>
  </mergeCells>
  <phoneticPr fontId="2"/>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70"/>
  <sheetViews>
    <sheetView view="pageBreakPreview" zoomScaleNormal="100" zoomScaleSheetLayoutView="100" workbookViewId="0"/>
  </sheetViews>
  <sheetFormatPr defaultRowHeight="13.5"/>
  <cols>
    <col min="1" max="1" width="11.625" style="12" customWidth="1"/>
    <col min="2" max="2" width="8.125" style="12" customWidth="1"/>
    <col min="3" max="3" width="4.875" style="12" customWidth="1"/>
    <col min="4" max="4" width="8.625" style="12" customWidth="1"/>
    <col min="5" max="11" width="9.125" style="12" customWidth="1"/>
    <col min="12" max="16384" width="9" style="12"/>
  </cols>
  <sheetData>
    <row r="1" spans="1:13" ht="20.100000000000001" customHeight="1">
      <c r="J1" s="362" t="s">
        <v>63</v>
      </c>
      <c r="K1" s="362"/>
      <c r="L1" s="362"/>
    </row>
    <row r="2" spans="1:13" s="1" customFormat="1" ht="20.100000000000001" customHeight="1">
      <c r="A2" s="365" t="s">
        <v>21</v>
      </c>
      <c r="B2" s="365"/>
      <c r="C2" s="366" t="str">
        <f>IF(様式1!E27="","",様式1!E27)</f>
        <v/>
      </c>
      <c r="D2" s="366"/>
      <c r="E2" s="366"/>
      <c r="F2" s="366"/>
      <c r="G2" s="366"/>
      <c r="H2" s="366"/>
      <c r="I2" s="366"/>
      <c r="J2" s="366"/>
      <c r="K2" s="175"/>
      <c r="L2" s="15"/>
      <c r="M2" s="16"/>
    </row>
    <row r="3" spans="1:13" s="1" customFormat="1" ht="20.100000000000001" customHeight="1">
      <c r="A3" s="357" t="s">
        <v>22</v>
      </c>
      <c r="B3" s="357"/>
      <c r="C3" s="358" t="str">
        <f>IF(様式1!E23="","",様式1!E23)</f>
        <v/>
      </c>
      <c r="D3" s="358"/>
      <c r="E3" s="358"/>
      <c r="F3" s="358"/>
      <c r="G3" s="358"/>
      <c r="H3" s="358"/>
      <c r="I3" s="358"/>
      <c r="J3" s="358"/>
      <c r="K3" s="179"/>
      <c r="L3" s="16"/>
    </row>
    <row r="4" spans="1:13" s="1" customFormat="1" ht="20.100000000000001" customHeight="1">
      <c r="A4" s="374" t="s">
        <v>337</v>
      </c>
      <c r="B4" s="374"/>
      <c r="C4" s="375" t="str">
        <f>IF(様式1!F29="","",様式1!F29)</f>
        <v/>
      </c>
      <c r="D4" s="375"/>
      <c r="E4" s="375"/>
      <c r="F4" s="375"/>
      <c r="G4" s="375"/>
      <c r="H4" s="375"/>
      <c r="I4" s="375"/>
      <c r="J4" s="375"/>
      <c r="K4" s="180"/>
      <c r="L4" s="16"/>
      <c r="M4" s="16"/>
    </row>
    <row r="5" spans="1:13" ht="6.75" customHeight="1"/>
    <row r="6" spans="1:13" ht="15" customHeight="1">
      <c r="A6" s="376" t="s">
        <v>23</v>
      </c>
      <c r="B6" s="369" t="s">
        <v>13</v>
      </c>
      <c r="C6" s="369" t="s">
        <v>24</v>
      </c>
      <c r="D6" s="378" t="s">
        <v>25</v>
      </c>
      <c r="E6" s="380" t="s">
        <v>26</v>
      </c>
      <c r="F6" s="382" t="s">
        <v>27</v>
      </c>
      <c r="G6" s="378" t="s">
        <v>28</v>
      </c>
      <c r="H6" s="378" t="s">
        <v>29</v>
      </c>
      <c r="I6" s="382" t="s">
        <v>30</v>
      </c>
      <c r="J6" s="382" t="s">
        <v>31</v>
      </c>
      <c r="K6" s="398" t="s">
        <v>254</v>
      </c>
      <c r="L6" s="369" t="s">
        <v>34</v>
      </c>
    </row>
    <row r="7" spans="1:13" ht="15" customHeight="1" thickBot="1">
      <c r="A7" s="377"/>
      <c r="B7" s="370"/>
      <c r="C7" s="370"/>
      <c r="D7" s="379"/>
      <c r="E7" s="381"/>
      <c r="F7" s="381"/>
      <c r="G7" s="379"/>
      <c r="H7" s="379"/>
      <c r="I7" s="383"/>
      <c r="J7" s="383"/>
      <c r="K7" s="399"/>
      <c r="L7" s="370"/>
    </row>
    <row r="8" spans="1:13" ht="12.95" customHeight="1" thickTop="1">
      <c r="A8" s="76"/>
      <c r="B8" s="76"/>
      <c r="C8" s="76"/>
      <c r="D8" s="76"/>
      <c r="E8" s="77"/>
      <c r="F8" s="76"/>
      <c r="G8" s="76"/>
      <c r="H8" s="76"/>
      <c r="I8" s="76"/>
      <c r="J8" s="76"/>
      <c r="K8" s="76"/>
      <c r="L8" s="76"/>
    </row>
    <row r="9" spans="1:13" ht="12.95" customHeight="1">
      <c r="A9" s="76"/>
      <c r="B9" s="76"/>
      <c r="C9" s="76"/>
      <c r="D9" s="76"/>
      <c r="E9" s="77"/>
      <c r="F9" s="76"/>
      <c r="G9" s="76"/>
      <c r="H9" s="76"/>
      <c r="I9" s="76"/>
      <c r="J9" s="76"/>
      <c r="K9" s="76"/>
      <c r="L9" s="76"/>
      <c r="M9" s="18"/>
    </row>
    <row r="10" spans="1:13" ht="12.95" customHeight="1">
      <c r="A10" s="76"/>
      <c r="B10" s="78"/>
      <c r="C10" s="78"/>
      <c r="D10" s="78"/>
      <c r="E10" s="78"/>
      <c r="F10" s="78"/>
      <c r="G10" s="78"/>
      <c r="H10" s="78"/>
      <c r="I10" s="76"/>
      <c r="J10" s="78"/>
      <c r="K10" s="78"/>
      <c r="L10" s="79"/>
      <c r="M10" s="18"/>
    </row>
    <row r="11" spans="1:13" ht="12.95" customHeight="1">
      <c r="A11" s="76"/>
      <c r="B11" s="76"/>
      <c r="C11" s="76"/>
      <c r="D11" s="78"/>
      <c r="E11" s="78"/>
      <c r="F11" s="78"/>
      <c r="G11" s="78"/>
      <c r="H11" s="78"/>
      <c r="I11" s="76"/>
      <c r="J11" s="78"/>
      <c r="K11" s="78"/>
      <c r="L11" s="79"/>
    </row>
    <row r="12" spans="1:13" ht="12.95" customHeight="1">
      <c r="A12" s="76"/>
      <c r="B12" s="80"/>
      <c r="C12" s="80"/>
      <c r="D12" s="78"/>
      <c r="E12" s="78"/>
      <c r="F12" s="78"/>
      <c r="G12" s="78"/>
      <c r="H12" s="78"/>
      <c r="I12" s="76"/>
      <c r="J12" s="78"/>
      <c r="K12" s="78"/>
      <c r="L12" s="79"/>
    </row>
    <row r="13" spans="1:13" ht="12.95" customHeight="1">
      <c r="A13" s="76"/>
      <c r="B13" s="78"/>
      <c r="C13" s="78"/>
      <c r="D13" s="78"/>
      <c r="E13" s="78"/>
      <c r="F13" s="78"/>
      <c r="G13" s="78"/>
      <c r="H13" s="78"/>
      <c r="I13" s="76"/>
      <c r="J13" s="78"/>
      <c r="K13" s="78"/>
      <c r="L13" s="79"/>
      <c r="M13" s="18"/>
    </row>
    <row r="14" spans="1:13" ht="12.95" customHeight="1">
      <c r="A14" s="76"/>
      <c r="B14" s="78"/>
      <c r="C14" s="78"/>
      <c r="D14" s="78"/>
      <c r="E14" s="78"/>
      <c r="F14" s="78"/>
      <c r="G14" s="78"/>
      <c r="H14" s="78"/>
      <c r="I14" s="76"/>
      <c r="J14" s="78"/>
      <c r="K14" s="78"/>
      <c r="L14" s="79"/>
      <c r="M14" s="18"/>
    </row>
    <row r="15" spans="1:13" ht="12.95" customHeight="1">
      <c r="A15" s="76"/>
      <c r="B15" s="76"/>
      <c r="C15" s="76"/>
      <c r="D15" s="78"/>
      <c r="E15" s="78"/>
      <c r="F15" s="78"/>
      <c r="G15" s="78"/>
      <c r="H15" s="78"/>
      <c r="I15" s="76"/>
      <c r="J15" s="78"/>
      <c r="K15" s="78"/>
      <c r="L15" s="79"/>
    </row>
    <row r="16" spans="1:13" ht="12.95" customHeight="1">
      <c r="A16" s="76"/>
      <c r="B16" s="80"/>
      <c r="C16" s="80"/>
      <c r="D16" s="78"/>
      <c r="E16" s="78"/>
      <c r="F16" s="78"/>
      <c r="G16" s="78"/>
      <c r="H16" s="78"/>
      <c r="I16" s="76"/>
      <c r="J16" s="78"/>
      <c r="K16" s="78"/>
      <c r="L16" s="79"/>
    </row>
    <row r="17" spans="1:13" ht="12.95" customHeight="1">
      <c r="A17" s="76"/>
      <c r="B17" s="80"/>
      <c r="C17" s="80"/>
      <c r="D17" s="78"/>
      <c r="E17" s="78"/>
      <c r="F17" s="78"/>
      <c r="G17" s="78"/>
      <c r="H17" s="78"/>
      <c r="I17" s="76"/>
      <c r="J17" s="78"/>
      <c r="K17" s="78"/>
      <c r="L17" s="79"/>
    </row>
    <row r="18" spans="1:13" ht="12.95" customHeight="1">
      <c r="A18" s="76"/>
      <c r="B18" s="78"/>
      <c r="C18" s="78"/>
      <c r="D18" s="78"/>
      <c r="E18" s="78"/>
      <c r="F18" s="78"/>
      <c r="G18" s="78"/>
      <c r="H18" s="78"/>
      <c r="I18" s="76"/>
      <c r="J18" s="78"/>
      <c r="K18" s="78"/>
      <c r="L18" s="79"/>
      <c r="M18" s="18"/>
    </row>
    <row r="19" spans="1:13" ht="12.95" customHeight="1">
      <c r="A19" s="76"/>
      <c r="B19" s="80"/>
      <c r="C19" s="80"/>
      <c r="D19" s="78"/>
      <c r="E19" s="78"/>
      <c r="F19" s="78"/>
      <c r="G19" s="78"/>
      <c r="H19" s="78"/>
      <c r="I19" s="76"/>
      <c r="J19" s="78"/>
      <c r="K19" s="78"/>
      <c r="L19" s="79"/>
    </row>
    <row r="20" spans="1:13" ht="12.95" customHeight="1">
      <c r="A20" s="76"/>
      <c r="B20" s="80"/>
      <c r="C20" s="80"/>
      <c r="D20" s="78"/>
      <c r="E20" s="78"/>
      <c r="F20" s="78"/>
      <c r="G20" s="78"/>
      <c r="H20" s="78"/>
      <c r="I20" s="76"/>
      <c r="J20" s="78"/>
      <c r="K20" s="78"/>
      <c r="L20" s="79"/>
    </row>
    <row r="21" spans="1:13" ht="12.95" customHeight="1">
      <c r="A21" s="76"/>
      <c r="B21" s="80"/>
      <c r="C21" s="80"/>
      <c r="D21" s="78"/>
      <c r="E21" s="78"/>
      <c r="F21" s="78"/>
      <c r="G21" s="78"/>
      <c r="H21" s="78"/>
      <c r="I21" s="76"/>
      <c r="J21" s="78"/>
      <c r="K21" s="78"/>
      <c r="L21" s="79"/>
    </row>
    <row r="22" spans="1:13" ht="12.95" customHeight="1">
      <c r="A22" s="76"/>
      <c r="B22" s="80"/>
      <c r="C22" s="80"/>
      <c r="D22" s="78"/>
      <c r="E22" s="78"/>
      <c r="F22" s="78"/>
      <c r="G22" s="78"/>
      <c r="H22" s="78"/>
      <c r="I22" s="76"/>
      <c r="J22" s="78"/>
      <c r="K22" s="78"/>
      <c r="L22" s="79"/>
    </row>
    <row r="23" spans="1:13" ht="12.95" customHeight="1">
      <c r="A23" s="76"/>
      <c r="B23" s="80"/>
      <c r="C23" s="80"/>
      <c r="D23" s="78"/>
      <c r="E23" s="78"/>
      <c r="F23" s="78"/>
      <c r="G23" s="78"/>
      <c r="H23" s="78"/>
      <c r="I23" s="76"/>
      <c r="J23" s="78"/>
      <c r="K23" s="78"/>
      <c r="L23" s="79"/>
    </row>
    <row r="24" spans="1:13" ht="12.95" customHeight="1">
      <c r="A24" s="76"/>
      <c r="B24" s="80"/>
      <c r="C24" s="80"/>
      <c r="D24" s="78"/>
      <c r="E24" s="78"/>
      <c r="F24" s="78"/>
      <c r="G24" s="78"/>
      <c r="H24" s="78"/>
      <c r="I24" s="76"/>
      <c r="J24" s="78"/>
      <c r="K24" s="78"/>
      <c r="L24" s="79"/>
    </row>
    <row r="25" spans="1:13" ht="12.95" customHeight="1">
      <c r="A25" s="76"/>
      <c r="B25" s="80"/>
      <c r="C25" s="80"/>
      <c r="D25" s="78"/>
      <c r="E25" s="78"/>
      <c r="F25" s="78"/>
      <c r="G25" s="78"/>
      <c r="H25" s="78"/>
      <c r="I25" s="76"/>
      <c r="J25" s="78"/>
      <c r="K25" s="78"/>
      <c r="L25" s="79"/>
    </row>
    <row r="26" spans="1:13" ht="12.95" customHeight="1">
      <c r="A26" s="76"/>
      <c r="B26" s="80"/>
      <c r="C26" s="80"/>
      <c r="D26" s="78"/>
      <c r="E26" s="78"/>
      <c r="F26" s="78"/>
      <c r="G26" s="78"/>
      <c r="H26" s="78"/>
      <c r="I26" s="76"/>
      <c r="J26" s="78"/>
      <c r="K26" s="78"/>
      <c r="L26" s="79"/>
    </row>
    <row r="27" spans="1:13" ht="12.95" customHeight="1">
      <c r="A27" s="76"/>
      <c r="B27" s="80"/>
      <c r="C27" s="80"/>
      <c r="D27" s="78"/>
      <c r="E27" s="78"/>
      <c r="F27" s="78"/>
      <c r="G27" s="78"/>
      <c r="H27" s="78"/>
      <c r="I27" s="76"/>
      <c r="J27" s="78"/>
      <c r="K27" s="78"/>
      <c r="L27" s="79"/>
    </row>
    <row r="28" spans="1:13" ht="12.95" customHeight="1">
      <c r="A28" s="76"/>
      <c r="B28" s="80"/>
      <c r="C28" s="80"/>
      <c r="D28" s="78"/>
      <c r="E28" s="78"/>
      <c r="F28" s="78"/>
      <c r="G28" s="78"/>
      <c r="H28" s="78"/>
      <c r="I28" s="76"/>
      <c r="J28" s="78"/>
      <c r="K28" s="78"/>
      <c r="L28" s="79"/>
    </row>
    <row r="29" spans="1:13" ht="12.95" customHeight="1">
      <c r="A29" s="76"/>
      <c r="B29" s="80"/>
      <c r="C29" s="80"/>
      <c r="D29" s="78"/>
      <c r="E29" s="78"/>
      <c r="F29" s="78"/>
      <c r="G29" s="78"/>
      <c r="H29" s="78"/>
      <c r="I29" s="76"/>
      <c r="J29" s="78"/>
      <c r="K29" s="78"/>
      <c r="L29" s="79"/>
    </row>
    <row r="30" spans="1:13" ht="12.95" customHeight="1">
      <c r="A30" s="76"/>
      <c r="B30" s="80"/>
      <c r="C30" s="80"/>
      <c r="D30" s="78"/>
      <c r="E30" s="78"/>
      <c r="F30" s="78"/>
      <c r="G30" s="78"/>
      <c r="H30" s="78"/>
      <c r="I30" s="76"/>
      <c r="J30" s="78"/>
      <c r="K30" s="78"/>
      <c r="L30" s="79"/>
    </row>
    <row r="31" spans="1:13" ht="12.95" customHeight="1">
      <c r="A31" s="76"/>
      <c r="B31" s="80"/>
      <c r="C31" s="80"/>
      <c r="D31" s="78"/>
      <c r="E31" s="78"/>
      <c r="F31" s="78"/>
      <c r="G31" s="78"/>
      <c r="H31" s="78"/>
      <c r="I31" s="76"/>
      <c r="J31" s="78"/>
      <c r="K31" s="78"/>
      <c r="L31" s="79"/>
    </row>
    <row r="32" spans="1:13" ht="12.95" customHeight="1">
      <c r="A32" s="76"/>
      <c r="B32" s="80"/>
      <c r="C32" s="80"/>
      <c r="D32" s="78"/>
      <c r="E32" s="78"/>
      <c r="F32" s="78"/>
      <c r="G32" s="78"/>
      <c r="H32" s="78"/>
      <c r="I32" s="76"/>
      <c r="J32" s="78"/>
      <c r="K32" s="78"/>
      <c r="L32" s="79"/>
    </row>
    <row r="33" spans="1:12" ht="12.95" customHeight="1">
      <c r="A33" s="76"/>
      <c r="B33" s="80"/>
      <c r="C33" s="80"/>
      <c r="D33" s="78"/>
      <c r="E33" s="78"/>
      <c r="F33" s="78"/>
      <c r="G33" s="78"/>
      <c r="H33" s="78"/>
      <c r="I33" s="76"/>
      <c r="J33" s="78"/>
      <c r="K33" s="78"/>
      <c r="L33" s="79"/>
    </row>
    <row r="34" spans="1:12" ht="12.95" customHeight="1">
      <c r="A34" s="76"/>
      <c r="B34" s="80"/>
      <c r="C34" s="80"/>
      <c r="D34" s="78"/>
      <c r="E34" s="78"/>
      <c r="F34" s="78"/>
      <c r="G34" s="78"/>
      <c r="H34" s="78"/>
      <c r="I34" s="76"/>
      <c r="J34" s="78"/>
      <c r="K34" s="78"/>
      <c r="L34" s="79"/>
    </row>
    <row r="35" spans="1:12" ht="12.95" customHeight="1">
      <c r="A35" s="76"/>
      <c r="B35" s="80"/>
      <c r="C35" s="80"/>
      <c r="D35" s="78"/>
      <c r="E35" s="78"/>
      <c r="F35" s="78"/>
      <c r="G35" s="78"/>
      <c r="H35" s="78"/>
      <c r="I35" s="76"/>
      <c r="J35" s="78"/>
      <c r="K35" s="78"/>
      <c r="L35" s="79"/>
    </row>
    <row r="36" spans="1:12" ht="12.95" customHeight="1">
      <c r="A36" s="76"/>
      <c r="B36" s="80"/>
      <c r="C36" s="80"/>
      <c r="D36" s="78"/>
      <c r="E36" s="78"/>
      <c r="F36" s="78"/>
      <c r="G36" s="78"/>
      <c r="H36" s="78"/>
      <c r="I36" s="76"/>
      <c r="J36" s="78"/>
      <c r="K36" s="78"/>
      <c r="L36" s="79"/>
    </row>
    <row r="37" spans="1:12" ht="12.95" customHeight="1">
      <c r="A37" s="76"/>
      <c r="B37" s="80"/>
      <c r="C37" s="80"/>
      <c r="D37" s="78"/>
      <c r="E37" s="78"/>
      <c r="F37" s="78"/>
      <c r="G37" s="78"/>
      <c r="H37" s="78"/>
      <c r="I37" s="76"/>
      <c r="J37" s="78"/>
      <c r="K37" s="78"/>
      <c r="L37" s="79"/>
    </row>
    <row r="38" spans="1:12" ht="12.95" customHeight="1">
      <c r="A38" s="76"/>
      <c r="B38" s="80"/>
      <c r="C38" s="80"/>
      <c r="D38" s="78"/>
      <c r="E38" s="78"/>
      <c r="F38" s="78"/>
      <c r="G38" s="78"/>
      <c r="H38" s="78"/>
      <c r="I38" s="76"/>
      <c r="J38" s="78"/>
      <c r="K38" s="78"/>
      <c r="L38" s="79"/>
    </row>
    <row r="39" spans="1:12" ht="12.95" customHeight="1">
      <c r="A39" s="76"/>
      <c r="B39" s="80"/>
      <c r="C39" s="80"/>
      <c r="D39" s="78"/>
      <c r="E39" s="78"/>
      <c r="F39" s="78"/>
      <c r="G39" s="78"/>
      <c r="H39" s="78"/>
      <c r="I39" s="76"/>
      <c r="J39" s="78"/>
      <c r="K39" s="78"/>
      <c r="L39" s="79"/>
    </row>
    <row r="40" spans="1:12" ht="12.95" customHeight="1">
      <c r="A40" s="76"/>
      <c r="B40" s="80"/>
      <c r="C40" s="80"/>
      <c r="D40" s="78"/>
      <c r="E40" s="78"/>
      <c r="F40" s="78"/>
      <c r="G40" s="78"/>
      <c r="H40" s="78"/>
      <c r="I40" s="76"/>
      <c r="J40" s="78"/>
      <c r="K40" s="78"/>
      <c r="L40" s="79"/>
    </row>
    <row r="41" spans="1:12" ht="12.95" customHeight="1">
      <c r="A41" s="76"/>
      <c r="B41" s="80"/>
      <c r="C41" s="80"/>
      <c r="D41" s="78"/>
      <c r="E41" s="78"/>
      <c r="F41" s="78"/>
      <c r="G41" s="78"/>
      <c r="H41" s="78"/>
      <c r="I41" s="76"/>
      <c r="J41" s="78"/>
      <c r="K41" s="78"/>
      <c r="L41" s="79"/>
    </row>
    <row r="42" spans="1:12" ht="12.95" customHeight="1">
      <c r="A42" s="76"/>
      <c r="B42" s="80"/>
      <c r="C42" s="80"/>
      <c r="D42" s="78"/>
      <c r="E42" s="78"/>
      <c r="F42" s="78"/>
      <c r="G42" s="78"/>
      <c r="H42" s="78"/>
      <c r="I42" s="76"/>
      <c r="J42" s="78"/>
      <c r="K42" s="78"/>
      <c r="L42" s="79"/>
    </row>
    <row r="43" spans="1:12" ht="12.95" customHeight="1">
      <c r="A43" s="76"/>
      <c r="B43" s="80"/>
      <c r="C43" s="80"/>
      <c r="D43" s="78"/>
      <c r="E43" s="78"/>
      <c r="F43" s="78"/>
      <c r="G43" s="78"/>
      <c r="H43" s="78"/>
      <c r="I43" s="76"/>
      <c r="J43" s="78"/>
      <c r="K43" s="78"/>
      <c r="L43" s="79"/>
    </row>
    <row r="44" spans="1:12" ht="12.95" customHeight="1">
      <c r="A44" s="76"/>
      <c r="B44" s="80"/>
      <c r="C44" s="80"/>
      <c r="D44" s="78"/>
      <c r="E44" s="78"/>
      <c r="F44" s="78"/>
      <c r="G44" s="78"/>
      <c r="H44" s="78"/>
      <c r="I44" s="76"/>
      <c r="J44" s="78"/>
      <c r="K44" s="78"/>
      <c r="L44" s="79"/>
    </row>
    <row r="45" spans="1:12" ht="12.95" customHeight="1">
      <c r="A45" s="76"/>
      <c r="B45" s="80"/>
      <c r="C45" s="80"/>
      <c r="D45" s="78"/>
      <c r="E45" s="78"/>
      <c r="F45" s="78"/>
      <c r="G45" s="78"/>
      <c r="H45" s="78"/>
      <c r="I45" s="76"/>
      <c r="J45" s="78"/>
      <c r="K45" s="78"/>
      <c r="L45" s="79"/>
    </row>
    <row r="46" spans="1:12" ht="12.95" customHeight="1">
      <c r="A46" s="76"/>
      <c r="B46" s="80"/>
      <c r="C46" s="80"/>
      <c r="D46" s="78"/>
      <c r="E46" s="78"/>
      <c r="F46" s="78"/>
      <c r="G46" s="78"/>
      <c r="H46" s="78"/>
      <c r="I46" s="76"/>
      <c r="J46" s="78"/>
      <c r="K46" s="78"/>
      <c r="L46" s="79"/>
    </row>
    <row r="47" spans="1:12" ht="12.95" customHeight="1">
      <c r="A47" s="76"/>
      <c r="B47" s="80"/>
      <c r="C47" s="80"/>
      <c r="D47" s="78"/>
      <c r="E47" s="78"/>
      <c r="F47" s="78"/>
      <c r="G47" s="78"/>
      <c r="H47" s="78"/>
      <c r="I47" s="76"/>
      <c r="J47" s="78"/>
      <c r="K47" s="78"/>
      <c r="L47" s="79"/>
    </row>
    <row r="48" spans="1:12" ht="12.95" customHeight="1">
      <c r="A48" s="76"/>
      <c r="B48" s="80"/>
      <c r="C48" s="80"/>
      <c r="D48" s="78"/>
      <c r="E48" s="78"/>
      <c r="F48" s="78"/>
      <c r="G48" s="78"/>
      <c r="H48" s="78"/>
      <c r="I48" s="76"/>
      <c r="J48" s="78"/>
      <c r="K48" s="78"/>
      <c r="L48" s="79"/>
    </row>
    <row r="49" spans="1:13" ht="12.95" customHeight="1">
      <c r="A49" s="76"/>
      <c r="B49" s="80"/>
      <c r="C49" s="80"/>
      <c r="D49" s="78"/>
      <c r="E49" s="78"/>
      <c r="F49" s="78"/>
      <c r="G49" s="78"/>
      <c r="H49" s="78"/>
      <c r="I49" s="76"/>
      <c r="J49" s="78"/>
      <c r="K49" s="78"/>
      <c r="L49" s="79"/>
    </row>
    <row r="50" spans="1:13" ht="12.95" customHeight="1">
      <c r="A50" s="76"/>
      <c r="B50" s="80"/>
      <c r="C50" s="80"/>
      <c r="D50" s="78"/>
      <c r="E50" s="78"/>
      <c r="F50" s="78"/>
      <c r="G50" s="78"/>
      <c r="H50" s="78"/>
      <c r="I50" s="76"/>
      <c r="J50" s="78"/>
      <c r="K50" s="78"/>
      <c r="L50" s="79"/>
    </row>
    <row r="51" spans="1:13" ht="12.95" customHeight="1">
      <c r="A51" s="76"/>
      <c r="B51" s="80"/>
      <c r="C51" s="80"/>
      <c r="D51" s="78"/>
      <c r="E51" s="78"/>
      <c r="F51" s="78"/>
      <c r="G51" s="78"/>
      <c r="H51" s="78"/>
      <c r="I51" s="76"/>
      <c r="J51" s="78"/>
      <c r="K51" s="78"/>
      <c r="L51" s="79"/>
    </row>
    <row r="52" spans="1:13" ht="12.95" customHeight="1">
      <c r="A52" s="76"/>
      <c r="B52" s="80"/>
      <c r="C52" s="80"/>
      <c r="D52" s="78"/>
      <c r="E52" s="78"/>
      <c r="F52" s="78"/>
      <c r="G52" s="78"/>
      <c r="H52" s="78"/>
      <c r="I52" s="76"/>
      <c r="J52" s="78"/>
      <c r="K52" s="78"/>
      <c r="L52" s="79"/>
    </row>
    <row r="53" spans="1:13" ht="12.95" customHeight="1">
      <c r="A53" s="76"/>
      <c r="B53" s="78"/>
      <c r="C53" s="78"/>
      <c r="D53" s="78"/>
      <c r="E53" s="78"/>
      <c r="F53" s="78"/>
      <c r="G53" s="78"/>
      <c r="H53" s="78"/>
      <c r="I53" s="76"/>
      <c r="J53" s="78"/>
      <c r="K53" s="78"/>
      <c r="L53" s="79"/>
      <c r="M53" s="18"/>
    </row>
    <row r="54" spans="1:13" ht="12.95" customHeight="1">
      <c r="A54" s="76"/>
      <c r="B54" s="78"/>
      <c r="C54" s="78"/>
      <c r="D54" s="78"/>
      <c r="E54" s="78"/>
      <c r="F54" s="78"/>
      <c r="G54" s="78"/>
      <c r="H54" s="78"/>
      <c r="I54" s="76"/>
      <c r="J54" s="78"/>
      <c r="K54" s="78"/>
      <c r="L54" s="79"/>
      <c r="M54" s="18"/>
    </row>
    <row r="55" spans="1:13" ht="12.95" customHeight="1">
      <c r="A55" s="76"/>
      <c r="B55" s="76"/>
      <c r="C55" s="76"/>
      <c r="D55" s="78"/>
      <c r="E55" s="78"/>
      <c r="F55" s="78"/>
      <c r="G55" s="78"/>
      <c r="H55" s="78"/>
      <c r="I55" s="76"/>
      <c r="J55" s="78"/>
      <c r="K55" s="78"/>
      <c r="L55" s="79"/>
    </row>
    <row r="56" spans="1:13" ht="12.95" customHeight="1">
      <c r="A56" s="76"/>
      <c r="B56" s="76"/>
      <c r="C56" s="76"/>
      <c r="D56" s="78"/>
      <c r="E56" s="78"/>
      <c r="F56" s="78"/>
      <c r="G56" s="78"/>
      <c r="H56" s="78"/>
      <c r="I56" s="76"/>
      <c r="J56" s="78"/>
      <c r="K56" s="78"/>
      <c r="L56" s="79"/>
    </row>
    <row r="57" spans="1:13" ht="12.95" customHeight="1">
      <c r="A57" s="76"/>
      <c r="B57" s="76"/>
      <c r="C57" s="76"/>
      <c r="D57" s="78"/>
      <c r="E57" s="78"/>
      <c r="F57" s="78"/>
      <c r="G57" s="78"/>
      <c r="H57" s="78"/>
      <c r="I57" s="76"/>
      <c r="J57" s="78"/>
      <c r="K57" s="78"/>
      <c r="L57" s="79"/>
    </row>
    <row r="58" spans="1:13" ht="12.95" customHeight="1">
      <c r="A58" s="76"/>
      <c r="B58" s="76"/>
      <c r="C58" s="76"/>
      <c r="D58" s="78"/>
      <c r="E58" s="78"/>
      <c r="F58" s="78"/>
      <c r="G58" s="78"/>
      <c r="H58" s="78"/>
      <c r="I58" s="76"/>
      <c r="J58" s="78"/>
      <c r="K58" s="78"/>
      <c r="L58" s="79"/>
    </row>
    <row r="59" spans="1:13" ht="12.95" customHeight="1">
      <c r="A59" s="76"/>
      <c r="B59" s="76"/>
      <c r="C59" s="76"/>
      <c r="D59" s="78"/>
      <c r="E59" s="78"/>
      <c r="F59" s="78"/>
      <c r="G59" s="78"/>
      <c r="H59" s="78"/>
      <c r="I59" s="76"/>
      <c r="J59" s="78"/>
      <c r="K59" s="78"/>
      <c r="L59" s="79"/>
    </row>
    <row r="60" spans="1:13" ht="12.95" customHeight="1" thickBot="1">
      <c r="A60" s="76"/>
      <c r="B60" s="76"/>
      <c r="C60" s="76"/>
      <c r="D60" s="76"/>
      <c r="E60" s="76"/>
      <c r="F60" s="76"/>
      <c r="G60" s="76"/>
      <c r="H60" s="76"/>
      <c r="I60" s="76"/>
      <c r="J60" s="76"/>
      <c r="K60" s="76"/>
      <c r="L60" s="76"/>
    </row>
    <row r="61" spans="1:13" ht="12.95" customHeight="1" thickBot="1">
      <c r="A61" s="371" t="s">
        <v>218</v>
      </c>
      <c r="B61" s="372"/>
      <c r="C61" s="135"/>
      <c r="D61" s="138"/>
      <c r="E61" s="140"/>
      <c r="F61" s="130"/>
      <c r="G61" s="130"/>
      <c r="H61" s="130"/>
      <c r="I61" s="151"/>
      <c r="J61" s="196"/>
      <c r="K61" s="199"/>
      <c r="L61" s="132"/>
      <c r="M61" s="18"/>
    </row>
    <row r="62" spans="1:13" ht="12.95" customHeight="1" thickBot="1">
      <c r="A62" s="371" t="s">
        <v>219</v>
      </c>
      <c r="B62" s="373"/>
      <c r="C62" s="372"/>
      <c r="D62" s="138"/>
      <c r="E62" s="140"/>
      <c r="F62" s="130"/>
      <c r="G62" s="130"/>
      <c r="H62" s="130"/>
      <c r="I62" s="151"/>
      <c r="J62" s="196"/>
      <c r="K62" s="199"/>
      <c r="L62" s="132"/>
      <c r="M62" s="18"/>
    </row>
    <row r="63" spans="1:13" ht="5.25" customHeight="1">
      <c r="A63" s="19"/>
      <c r="B63" s="19"/>
      <c r="C63" s="19"/>
      <c r="D63" s="19"/>
      <c r="E63" s="19"/>
      <c r="F63" s="19"/>
      <c r="G63" s="19"/>
      <c r="H63" s="19"/>
      <c r="I63" s="19"/>
      <c r="J63" s="19"/>
      <c r="K63" s="19"/>
      <c r="L63" s="19"/>
    </row>
    <row r="64" spans="1:13" s="28" customFormat="1" ht="10.5">
      <c r="A64" s="26" t="s">
        <v>14</v>
      </c>
      <c r="B64" s="26" t="s">
        <v>15</v>
      </c>
      <c r="C64" s="27"/>
      <c r="D64" s="27"/>
      <c r="E64" s="27"/>
      <c r="F64" s="27"/>
      <c r="G64" s="27"/>
      <c r="H64" s="27"/>
      <c r="I64" s="27"/>
      <c r="J64" s="27"/>
      <c r="K64" s="27"/>
      <c r="L64" s="27"/>
    </row>
    <row r="65" spans="1:12" s="28" customFormat="1" ht="14.1" customHeight="1">
      <c r="A65" s="28" t="s">
        <v>222</v>
      </c>
      <c r="B65" s="30"/>
      <c r="C65" s="30"/>
      <c r="D65" s="30"/>
      <c r="E65" s="30"/>
      <c r="F65" s="30"/>
      <c r="G65" s="30"/>
      <c r="H65" s="30"/>
      <c r="I65" s="30"/>
      <c r="J65" s="30"/>
      <c r="K65" s="30"/>
      <c r="L65" s="30"/>
    </row>
    <row r="66" spans="1:12" s="28" customFormat="1" ht="14.1" customHeight="1">
      <c r="A66" s="28" t="s">
        <v>53</v>
      </c>
      <c r="B66" s="30"/>
      <c r="C66" s="30"/>
      <c r="D66" s="30"/>
      <c r="E66" s="30"/>
      <c r="F66" s="30"/>
      <c r="G66" s="30"/>
      <c r="H66" s="30"/>
      <c r="I66" s="30"/>
      <c r="J66" s="30"/>
      <c r="K66" s="30"/>
      <c r="L66" s="30"/>
    </row>
    <row r="67" spans="1:12" s="28" customFormat="1" ht="14.1" customHeight="1">
      <c r="A67" s="28" t="s">
        <v>54</v>
      </c>
      <c r="B67" s="29"/>
      <c r="C67" s="29"/>
      <c r="D67" s="29"/>
      <c r="E67" s="29"/>
      <c r="F67" s="29"/>
      <c r="G67" s="29"/>
      <c r="H67" s="29"/>
      <c r="I67" s="29"/>
      <c r="J67" s="29"/>
      <c r="K67" s="29"/>
      <c r="L67" s="29"/>
    </row>
    <row r="68" spans="1:12" s="28" customFormat="1" ht="14.1" customHeight="1">
      <c r="A68" s="28" t="s">
        <v>32</v>
      </c>
      <c r="B68" s="30"/>
      <c r="C68" s="30"/>
      <c r="D68" s="30"/>
      <c r="E68" s="30"/>
      <c r="F68" s="30"/>
      <c r="G68" s="30"/>
      <c r="H68" s="30"/>
      <c r="I68" s="30"/>
      <c r="J68" s="30"/>
      <c r="K68" s="30"/>
      <c r="L68" s="30"/>
    </row>
    <row r="69" spans="1:12" s="28" customFormat="1" ht="14.1" customHeight="1">
      <c r="A69" s="28" t="s">
        <v>35</v>
      </c>
      <c r="K69" s="197"/>
    </row>
    <row r="70" spans="1:12">
      <c r="A70" s="198" t="s">
        <v>253</v>
      </c>
    </row>
  </sheetData>
  <mergeCells count="21">
    <mergeCell ref="A62:C62"/>
    <mergeCell ref="G6:G7"/>
    <mergeCell ref="H6:H7"/>
    <mergeCell ref="I6:I7"/>
    <mergeCell ref="J6:J7"/>
    <mergeCell ref="L6:L7"/>
    <mergeCell ref="A61:B61"/>
    <mergeCell ref="A6:A7"/>
    <mergeCell ref="B6:B7"/>
    <mergeCell ref="C6:C7"/>
    <mergeCell ref="D6:D7"/>
    <mergeCell ref="E6:E7"/>
    <mergeCell ref="F6:F7"/>
    <mergeCell ref="K6:K7"/>
    <mergeCell ref="A4:B4"/>
    <mergeCell ref="C4:J4"/>
    <mergeCell ref="J1:L1"/>
    <mergeCell ref="A2:B2"/>
    <mergeCell ref="C2:J2"/>
    <mergeCell ref="A3:B3"/>
    <mergeCell ref="C3:J3"/>
  </mergeCells>
  <phoneticPr fontId="2"/>
  <pageMargins left="0.59055118110236227" right="0" top="0.39370078740157483" bottom="0.39370078740157483" header="0.51181102362204722" footer="0.51181102362204722"/>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70"/>
  <sheetViews>
    <sheetView view="pageBreakPreview" zoomScaleNormal="100" zoomScaleSheetLayoutView="100" workbookViewId="0"/>
  </sheetViews>
  <sheetFormatPr defaultRowHeight="13.5"/>
  <cols>
    <col min="1" max="1" width="11.625" style="12" customWidth="1"/>
    <col min="2" max="2" width="8.125" style="12" customWidth="1"/>
    <col min="3" max="3" width="4.875" style="12" customWidth="1"/>
    <col min="4" max="4" width="8.625" style="12" customWidth="1"/>
    <col min="5" max="11" width="9.125" style="12" customWidth="1"/>
    <col min="12" max="16384" width="9" style="12"/>
  </cols>
  <sheetData>
    <row r="1" spans="1:13" ht="20.100000000000001" customHeight="1">
      <c r="J1" s="362" t="s">
        <v>240</v>
      </c>
      <c r="K1" s="362"/>
      <c r="L1" s="362"/>
    </row>
    <row r="2" spans="1:13" s="1" customFormat="1" ht="20.100000000000001" customHeight="1">
      <c r="A2" s="365" t="s">
        <v>21</v>
      </c>
      <c r="B2" s="365"/>
      <c r="C2" s="366" t="str">
        <f>IF(様式1!E27="","",様式1!E27)</f>
        <v/>
      </c>
      <c r="D2" s="366"/>
      <c r="E2" s="366"/>
      <c r="F2" s="366"/>
      <c r="G2" s="366"/>
      <c r="H2" s="366"/>
      <c r="I2" s="366"/>
      <c r="J2" s="366"/>
      <c r="K2" s="175"/>
      <c r="L2" s="15"/>
      <c r="M2" s="16"/>
    </row>
    <row r="3" spans="1:13" s="1" customFormat="1" ht="20.100000000000001" customHeight="1">
      <c r="A3" s="357" t="s">
        <v>22</v>
      </c>
      <c r="B3" s="357"/>
      <c r="C3" s="358" t="str">
        <f>IF(様式1!E23="","",様式1!E23)</f>
        <v/>
      </c>
      <c r="D3" s="358"/>
      <c r="E3" s="358"/>
      <c r="F3" s="358"/>
      <c r="G3" s="358"/>
      <c r="H3" s="358"/>
      <c r="I3" s="358"/>
      <c r="J3" s="358"/>
      <c r="K3" s="179"/>
      <c r="L3" s="16"/>
    </row>
    <row r="4" spans="1:13" s="1" customFormat="1" ht="20.100000000000001" customHeight="1">
      <c r="A4" s="374" t="s">
        <v>337</v>
      </c>
      <c r="B4" s="374"/>
      <c r="C4" s="375" t="str">
        <f>IF(様式1!F29="","",様式1!F29)</f>
        <v/>
      </c>
      <c r="D4" s="375"/>
      <c r="E4" s="375"/>
      <c r="F4" s="375"/>
      <c r="G4" s="375"/>
      <c r="H4" s="375"/>
      <c r="I4" s="375"/>
      <c r="J4" s="375"/>
      <c r="K4" s="180"/>
      <c r="L4" s="16"/>
      <c r="M4" s="16"/>
    </row>
    <row r="5" spans="1:13" ht="6.75" customHeight="1"/>
    <row r="6" spans="1:13" ht="15" customHeight="1">
      <c r="A6" s="376" t="s">
        <v>23</v>
      </c>
      <c r="B6" s="369" t="s">
        <v>13</v>
      </c>
      <c r="C6" s="369" t="s">
        <v>24</v>
      </c>
      <c r="D6" s="378" t="s">
        <v>25</v>
      </c>
      <c r="E6" s="380" t="s">
        <v>26</v>
      </c>
      <c r="F6" s="382" t="s">
        <v>27</v>
      </c>
      <c r="G6" s="378" t="s">
        <v>28</v>
      </c>
      <c r="H6" s="378" t="s">
        <v>29</v>
      </c>
      <c r="I6" s="382" t="s">
        <v>30</v>
      </c>
      <c r="J6" s="382" t="s">
        <v>31</v>
      </c>
      <c r="K6" s="398" t="s">
        <v>254</v>
      </c>
      <c r="L6" s="369" t="s">
        <v>34</v>
      </c>
    </row>
    <row r="7" spans="1:13" ht="15" customHeight="1" thickBot="1">
      <c r="A7" s="377"/>
      <c r="B7" s="370"/>
      <c r="C7" s="370"/>
      <c r="D7" s="379"/>
      <c r="E7" s="381"/>
      <c r="F7" s="381"/>
      <c r="G7" s="379"/>
      <c r="H7" s="379"/>
      <c r="I7" s="383"/>
      <c r="J7" s="383"/>
      <c r="K7" s="399"/>
      <c r="L7" s="370"/>
    </row>
    <row r="8" spans="1:13" ht="12.95" customHeight="1" thickTop="1">
      <c r="A8" s="76"/>
      <c r="B8" s="76"/>
      <c r="C8" s="76"/>
      <c r="D8" s="76"/>
      <c r="E8" s="77"/>
      <c r="F8" s="76"/>
      <c r="G8" s="76"/>
      <c r="H8" s="76"/>
      <c r="I8" s="76"/>
      <c r="J8" s="76"/>
      <c r="K8" s="76"/>
      <c r="L8" s="76"/>
    </row>
    <row r="9" spans="1:13" ht="12.95" customHeight="1">
      <c r="A9" s="76"/>
      <c r="B9" s="76"/>
      <c r="C9" s="76"/>
      <c r="D9" s="76"/>
      <c r="E9" s="77"/>
      <c r="F9" s="76"/>
      <c r="G9" s="76"/>
      <c r="H9" s="76"/>
      <c r="I9" s="76"/>
      <c r="J9" s="76"/>
      <c r="K9" s="76"/>
      <c r="L9" s="76"/>
      <c r="M9" s="18"/>
    </row>
    <row r="10" spans="1:13" ht="12.95" customHeight="1">
      <c r="A10" s="76"/>
      <c r="B10" s="78"/>
      <c r="C10" s="78"/>
      <c r="D10" s="78"/>
      <c r="E10" s="78"/>
      <c r="F10" s="78"/>
      <c r="G10" s="78"/>
      <c r="H10" s="78"/>
      <c r="I10" s="76"/>
      <c r="J10" s="78"/>
      <c r="K10" s="78"/>
      <c r="L10" s="79"/>
      <c r="M10" s="18"/>
    </row>
    <row r="11" spans="1:13" ht="12.95" customHeight="1">
      <c r="A11" s="76"/>
      <c r="B11" s="76"/>
      <c r="C11" s="76"/>
      <c r="D11" s="78"/>
      <c r="E11" s="78"/>
      <c r="F11" s="78"/>
      <c r="G11" s="78"/>
      <c r="H11" s="78"/>
      <c r="I11" s="76"/>
      <c r="J11" s="78"/>
      <c r="K11" s="78"/>
      <c r="L11" s="79"/>
    </row>
    <row r="12" spans="1:13" ht="12.95" customHeight="1">
      <c r="A12" s="76"/>
      <c r="B12" s="80"/>
      <c r="C12" s="80"/>
      <c r="D12" s="78"/>
      <c r="E12" s="78"/>
      <c r="F12" s="78"/>
      <c r="G12" s="78"/>
      <c r="H12" s="78"/>
      <c r="I12" s="76"/>
      <c r="J12" s="78"/>
      <c r="K12" s="78"/>
      <c r="L12" s="79"/>
    </row>
    <row r="13" spans="1:13" ht="12.95" customHeight="1">
      <c r="A13" s="76"/>
      <c r="B13" s="78"/>
      <c r="C13" s="78"/>
      <c r="D13" s="78"/>
      <c r="E13" s="78"/>
      <c r="F13" s="78"/>
      <c r="G13" s="78"/>
      <c r="H13" s="78"/>
      <c r="I13" s="76"/>
      <c r="J13" s="78"/>
      <c r="K13" s="78"/>
      <c r="L13" s="79"/>
      <c r="M13" s="18"/>
    </row>
    <row r="14" spans="1:13" ht="12.95" customHeight="1">
      <c r="A14" s="76"/>
      <c r="B14" s="78"/>
      <c r="C14" s="78"/>
      <c r="D14" s="78"/>
      <c r="E14" s="78"/>
      <c r="F14" s="78"/>
      <c r="G14" s="78"/>
      <c r="H14" s="78"/>
      <c r="I14" s="76"/>
      <c r="J14" s="78"/>
      <c r="K14" s="78"/>
      <c r="L14" s="79"/>
      <c r="M14" s="18"/>
    </row>
    <row r="15" spans="1:13" ht="12.95" customHeight="1">
      <c r="A15" s="76"/>
      <c r="B15" s="76"/>
      <c r="C15" s="76"/>
      <c r="D15" s="78"/>
      <c r="E15" s="78"/>
      <c r="F15" s="78"/>
      <c r="G15" s="78"/>
      <c r="H15" s="78"/>
      <c r="I15" s="76"/>
      <c r="J15" s="78"/>
      <c r="K15" s="78"/>
      <c r="L15" s="79"/>
    </row>
    <row r="16" spans="1:13" ht="12.95" customHeight="1">
      <c r="A16" s="76"/>
      <c r="B16" s="80"/>
      <c r="C16" s="80"/>
      <c r="D16" s="78"/>
      <c r="E16" s="78"/>
      <c r="F16" s="78"/>
      <c r="G16" s="78"/>
      <c r="H16" s="78"/>
      <c r="I16" s="76"/>
      <c r="J16" s="78"/>
      <c r="K16" s="78"/>
      <c r="L16" s="79"/>
    </row>
    <row r="17" spans="1:13" ht="12.95" customHeight="1">
      <c r="A17" s="76"/>
      <c r="B17" s="80"/>
      <c r="C17" s="80"/>
      <c r="D17" s="78"/>
      <c r="E17" s="78"/>
      <c r="F17" s="78"/>
      <c r="G17" s="78"/>
      <c r="H17" s="78"/>
      <c r="I17" s="76"/>
      <c r="J17" s="78"/>
      <c r="K17" s="78"/>
      <c r="L17" s="79"/>
    </row>
    <row r="18" spans="1:13" ht="12.95" customHeight="1">
      <c r="A18" s="76"/>
      <c r="B18" s="78"/>
      <c r="C18" s="78"/>
      <c r="D18" s="78"/>
      <c r="E18" s="78"/>
      <c r="F18" s="78"/>
      <c r="G18" s="78"/>
      <c r="H18" s="78"/>
      <c r="I18" s="76"/>
      <c r="J18" s="78"/>
      <c r="K18" s="78"/>
      <c r="L18" s="79"/>
      <c r="M18" s="18"/>
    </row>
    <row r="19" spans="1:13" ht="12.95" customHeight="1">
      <c r="A19" s="76"/>
      <c r="B19" s="80"/>
      <c r="C19" s="80"/>
      <c r="D19" s="78"/>
      <c r="E19" s="78"/>
      <c r="F19" s="78"/>
      <c r="G19" s="78"/>
      <c r="H19" s="78"/>
      <c r="I19" s="76"/>
      <c r="J19" s="78"/>
      <c r="K19" s="78"/>
      <c r="L19" s="79"/>
    </row>
    <row r="20" spans="1:13" ht="12.95" customHeight="1">
      <c r="A20" s="76"/>
      <c r="B20" s="80"/>
      <c r="C20" s="80"/>
      <c r="D20" s="78"/>
      <c r="E20" s="78"/>
      <c r="F20" s="78"/>
      <c r="G20" s="78"/>
      <c r="H20" s="78"/>
      <c r="I20" s="76"/>
      <c r="J20" s="78"/>
      <c r="K20" s="78"/>
      <c r="L20" s="79"/>
    </row>
    <row r="21" spans="1:13" ht="12.95" customHeight="1">
      <c r="A21" s="76"/>
      <c r="B21" s="80"/>
      <c r="C21" s="80"/>
      <c r="D21" s="78"/>
      <c r="E21" s="78"/>
      <c r="F21" s="78"/>
      <c r="G21" s="78"/>
      <c r="H21" s="78"/>
      <c r="I21" s="76"/>
      <c r="J21" s="78"/>
      <c r="K21" s="78"/>
      <c r="L21" s="79"/>
    </row>
    <row r="22" spans="1:13" ht="12.95" customHeight="1">
      <c r="A22" s="76"/>
      <c r="B22" s="80"/>
      <c r="C22" s="80"/>
      <c r="D22" s="78"/>
      <c r="E22" s="78"/>
      <c r="F22" s="78"/>
      <c r="G22" s="78"/>
      <c r="H22" s="78"/>
      <c r="I22" s="76"/>
      <c r="J22" s="78"/>
      <c r="K22" s="78"/>
      <c r="L22" s="79"/>
    </row>
    <row r="23" spans="1:13" ht="12.95" customHeight="1">
      <c r="A23" s="76"/>
      <c r="B23" s="80"/>
      <c r="C23" s="80"/>
      <c r="D23" s="78"/>
      <c r="E23" s="78"/>
      <c r="F23" s="78"/>
      <c r="G23" s="78"/>
      <c r="H23" s="78"/>
      <c r="I23" s="76"/>
      <c r="J23" s="78"/>
      <c r="K23" s="78"/>
      <c r="L23" s="79"/>
    </row>
    <row r="24" spans="1:13" ht="12.95" customHeight="1">
      <c r="A24" s="76"/>
      <c r="B24" s="80"/>
      <c r="C24" s="80"/>
      <c r="D24" s="78"/>
      <c r="E24" s="78"/>
      <c r="F24" s="78"/>
      <c r="G24" s="78"/>
      <c r="H24" s="78"/>
      <c r="I24" s="76"/>
      <c r="J24" s="78"/>
      <c r="K24" s="78"/>
      <c r="L24" s="79"/>
    </row>
    <row r="25" spans="1:13" ht="12.95" customHeight="1">
      <c r="A25" s="76"/>
      <c r="B25" s="80"/>
      <c r="C25" s="80"/>
      <c r="D25" s="78"/>
      <c r="E25" s="78"/>
      <c r="F25" s="78"/>
      <c r="G25" s="78"/>
      <c r="H25" s="78"/>
      <c r="I25" s="76"/>
      <c r="J25" s="78"/>
      <c r="K25" s="78"/>
      <c r="L25" s="79"/>
    </row>
    <row r="26" spans="1:13" ht="12.95" customHeight="1">
      <c r="A26" s="76"/>
      <c r="B26" s="80"/>
      <c r="C26" s="80"/>
      <c r="D26" s="78"/>
      <c r="E26" s="78"/>
      <c r="F26" s="78"/>
      <c r="G26" s="78"/>
      <c r="H26" s="78"/>
      <c r="I26" s="76"/>
      <c r="J26" s="78"/>
      <c r="K26" s="78"/>
      <c r="L26" s="79"/>
    </row>
    <row r="27" spans="1:13" ht="12.95" customHeight="1">
      <c r="A27" s="76"/>
      <c r="B27" s="80"/>
      <c r="C27" s="80"/>
      <c r="D27" s="78"/>
      <c r="E27" s="78"/>
      <c r="F27" s="78"/>
      <c r="G27" s="78"/>
      <c r="H27" s="78"/>
      <c r="I27" s="76"/>
      <c r="J27" s="78"/>
      <c r="K27" s="78"/>
      <c r="L27" s="79"/>
    </row>
    <row r="28" spans="1:13" ht="12.95" customHeight="1">
      <c r="A28" s="76"/>
      <c r="B28" s="80"/>
      <c r="C28" s="80"/>
      <c r="D28" s="78"/>
      <c r="E28" s="78"/>
      <c r="F28" s="78"/>
      <c r="G28" s="78"/>
      <c r="H28" s="78"/>
      <c r="I28" s="76"/>
      <c r="J28" s="78"/>
      <c r="K28" s="78"/>
      <c r="L28" s="79"/>
    </row>
    <row r="29" spans="1:13" ht="12.95" customHeight="1">
      <c r="A29" s="76"/>
      <c r="B29" s="80"/>
      <c r="C29" s="80"/>
      <c r="D29" s="78"/>
      <c r="E29" s="78"/>
      <c r="F29" s="78"/>
      <c r="G29" s="78"/>
      <c r="H29" s="78"/>
      <c r="I29" s="76"/>
      <c r="J29" s="78"/>
      <c r="K29" s="78"/>
      <c r="L29" s="79"/>
    </row>
    <row r="30" spans="1:13" ht="12.95" customHeight="1">
      <c r="A30" s="76"/>
      <c r="B30" s="80"/>
      <c r="C30" s="80"/>
      <c r="D30" s="78"/>
      <c r="E30" s="78"/>
      <c r="F30" s="78"/>
      <c r="G30" s="78"/>
      <c r="H30" s="78"/>
      <c r="I30" s="76"/>
      <c r="J30" s="78"/>
      <c r="K30" s="78"/>
      <c r="L30" s="79"/>
    </row>
    <row r="31" spans="1:13" ht="12.95" customHeight="1">
      <c r="A31" s="76"/>
      <c r="B31" s="80"/>
      <c r="C31" s="80"/>
      <c r="D31" s="78"/>
      <c r="E31" s="78"/>
      <c r="F31" s="78"/>
      <c r="G31" s="78"/>
      <c r="H31" s="78"/>
      <c r="I31" s="76"/>
      <c r="J31" s="78"/>
      <c r="K31" s="78"/>
      <c r="L31" s="79"/>
    </row>
    <row r="32" spans="1:13" ht="12.95" customHeight="1">
      <c r="A32" s="76"/>
      <c r="B32" s="80"/>
      <c r="C32" s="80"/>
      <c r="D32" s="78"/>
      <c r="E32" s="78"/>
      <c r="F32" s="78"/>
      <c r="G32" s="78"/>
      <c r="H32" s="78"/>
      <c r="I32" s="76"/>
      <c r="J32" s="78"/>
      <c r="K32" s="78"/>
      <c r="L32" s="79"/>
    </row>
    <row r="33" spans="1:12" ht="12.95" customHeight="1">
      <c r="A33" s="76"/>
      <c r="B33" s="80"/>
      <c r="C33" s="80"/>
      <c r="D33" s="78"/>
      <c r="E33" s="78"/>
      <c r="F33" s="78"/>
      <c r="G33" s="78"/>
      <c r="H33" s="78"/>
      <c r="I33" s="76"/>
      <c r="J33" s="78"/>
      <c r="K33" s="78"/>
      <c r="L33" s="79"/>
    </row>
    <row r="34" spans="1:12" ht="12.95" customHeight="1">
      <c r="A34" s="76"/>
      <c r="B34" s="80"/>
      <c r="C34" s="80"/>
      <c r="D34" s="78"/>
      <c r="E34" s="78"/>
      <c r="F34" s="78"/>
      <c r="G34" s="78"/>
      <c r="H34" s="78"/>
      <c r="I34" s="76"/>
      <c r="J34" s="78"/>
      <c r="K34" s="78"/>
      <c r="L34" s="79"/>
    </row>
    <row r="35" spans="1:12" ht="12.95" customHeight="1">
      <c r="A35" s="76"/>
      <c r="B35" s="80"/>
      <c r="C35" s="80"/>
      <c r="D35" s="78"/>
      <c r="E35" s="78"/>
      <c r="F35" s="78"/>
      <c r="G35" s="78"/>
      <c r="H35" s="78"/>
      <c r="I35" s="76"/>
      <c r="J35" s="78"/>
      <c r="K35" s="78"/>
      <c r="L35" s="79"/>
    </row>
    <row r="36" spans="1:12" ht="12.95" customHeight="1">
      <c r="A36" s="76"/>
      <c r="B36" s="80"/>
      <c r="C36" s="80"/>
      <c r="D36" s="78"/>
      <c r="E36" s="78"/>
      <c r="F36" s="78"/>
      <c r="G36" s="78"/>
      <c r="H36" s="78"/>
      <c r="I36" s="76"/>
      <c r="J36" s="78"/>
      <c r="K36" s="78"/>
      <c r="L36" s="79"/>
    </row>
    <row r="37" spans="1:12" ht="12.95" customHeight="1">
      <c r="A37" s="76"/>
      <c r="B37" s="80"/>
      <c r="C37" s="80"/>
      <c r="D37" s="78"/>
      <c r="E37" s="78"/>
      <c r="F37" s="78"/>
      <c r="G37" s="78"/>
      <c r="H37" s="78"/>
      <c r="I37" s="76"/>
      <c r="J37" s="78"/>
      <c r="K37" s="78"/>
      <c r="L37" s="79"/>
    </row>
    <row r="38" spans="1:12" ht="12.95" customHeight="1">
      <c r="A38" s="76"/>
      <c r="B38" s="80"/>
      <c r="C38" s="80"/>
      <c r="D38" s="78"/>
      <c r="E38" s="78"/>
      <c r="F38" s="78"/>
      <c r="G38" s="78"/>
      <c r="H38" s="78"/>
      <c r="I38" s="76"/>
      <c r="J38" s="78"/>
      <c r="K38" s="78"/>
      <c r="L38" s="79"/>
    </row>
    <row r="39" spans="1:12" ht="12.95" customHeight="1">
      <c r="A39" s="76"/>
      <c r="B39" s="80"/>
      <c r="C39" s="80"/>
      <c r="D39" s="78"/>
      <c r="E39" s="78"/>
      <c r="F39" s="78"/>
      <c r="G39" s="78"/>
      <c r="H39" s="78"/>
      <c r="I39" s="76"/>
      <c r="J39" s="78"/>
      <c r="K39" s="78"/>
      <c r="L39" s="79"/>
    </row>
    <row r="40" spans="1:12" ht="12.95" customHeight="1">
      <c r="A40" s="76"/>
      <c r="B40" s="80"/>
      <c r="C40" s="80"/>
      <c r="D40" s="78"/>
      <c r="E40" s="78"/>
      <c r="F40" s="78"/>
      <c r="G40" s="78"/>
      <c r="H40" s="78"/>
      <c r="I40" s="76"/>
      <c r="J40" s="78"/>
      <c r="K40" s="78"/>
      <c r="L40" s="79"/>
    </row>
    <row r="41" spans="1:12" ht="12.95" customHeight="1">
      <c r="A41" s="76"/>
      <c r="B41" s="80"/>
      <c r="C41" s="80"/>
      <c r="D41" s="78"/>
      <c r="E41" s="78"/>
      <c r="F41" s="78"/>
      <c r="G41" s="78"/>
      <c r="H41" s="78"/>
      <c r="I41" s="76"/>
      <c r="J41" s="78"/>
      <c r="K41" s="78"/>
      <c r="L41" s="79"/>
    </row>
    <row r="42" spans="1:12" ht="12.95" customHeight="1">
      <c r="A42" s="76"/>
      <c r="B42" s="80"/>
      <c r="C42" s="80"/>
      <c r="D42" s="78"/>
      <c r="E42" s="78"/>
      <c r="F42" s="78"/>
      <c r="G42" s="78"/>
      <c r="H42" s="78"/>
      <c r="I42" s="76"/>
      <c r="J42" s="78"/>
      <c r="K42" s="78"/>
      <c r="L42" s="79"/>
    </row>
    <row r="43" spans="1:12" ht="12.95" customHeight="1">
      <c r="A43" s="76"/>
      <c r="B43" s="80"/>
      <c r="C43" s="80"/>
      <c r="D43" s="78"/>
      <c r="E43" s="78"/>
      <c r="F43" s="78"/>
      <c r="G43" s="78"/>
      <c r="H43" s="78"/>
      <c r="I43" s="76"/>
      <c r="J43" s="78"/>
      <c r="K43" s="78"/>
      <c r="L43" s="79"/>
    </row>
    <row r="44" spans="1:12" ht="12.95" customHeight="1">
      <c r="A44" s="76"/>
      <c r="B44" s="80"/>
      <c r="C44" s="80"/>
      <c r="D44" s="78"/>
      <c r="E44" s="78"/>
      <c r="F44" s="78"/>
      <c r="G44" s="78"/>
      <c r="H44" s="78"/>
      <c r="I44" s="76"/>
      <c r="J44" s="78"/>
      <c r="K44" s="78"/>
      <c r="L44" s="79"/>
    </row>
    <row r="45" spans="1:12" ht="12.95" customHeight="1">
      <c r="A45" s="76"/>
      <c r="B45" s="80"/>
      <c r="C45" s="80"/>
      <c r="D45" s="78"/>
      <c r="E45" s="78"/>
      <c r="F45" s="78"/>
      <c r="G45" s="78"/>
      <c r="H45" s="78"/>
      <c r="I45" s="76"/>
      <c r="J45" s="78"/>
      <c r="K45" s="78"/>
      <c r="L45" s="79"/>
    </row>
    <row r="46" spans="1:12" ht="12.95" customHeight="1">
      <c r="A46" s="76"/>
      <c r="B46" s="80"/>
      <c r="C46" s="80"/>
      <c r="D46" s="78"/>
      <c r="E46" s="78"/>
      <c r="F46" s="78"/>
      <c r="G46" s="78"/>
      <c r="H46" s="78"/>
      <c r="I46" s="76"/>
      <c r="J46" s="78"/>
      <c r="K46" s="78"/>
      <c r="L46" s="79"/>
    </row>
    <row r="47" spans="1:12" ht="12.95" customHeight="1">
      <c r="A47" s="76"/>
      <c r="B47" s="80"/>
      <c r="C47" s="80"/>
      <c r="D47" s="78"/>
      <c r="E47" s="78"/>
      <c r="F47" s="78"/>
      <c r="G47" s="78"/>
      <c r="H47" s="78"/>
      <c r="I47" s="76"/>
      <c r="J47" s="78"/>
      <c r="K47" s="78"/>
      <c r="L47" s="79"/>
    </row>
    <row r="48" spans="1:12" ht="12.95" customHeight="1">
      <c r="A48" s="76"/>
      <c r="B48" s="80"/>
      <c r="C48" s="80"/>
      <c r="D48" s="78"/>
      <c r="E48" s="78"/>
      <c r="F48" s="78"/>
      <c r="G48" s="78"/>
      <c r="H48" s="78"/>
      <c r="I48" s="76"/>
      <c r="J48" s="78"/>
      <c r="K48" s="78"/>
      <c r="L48" s="79"/>
    </row>
    <row r="49" spans="1:13" ht="12.95" customHeight="1">
      <c r="A49" s="76"/>
      <c r="B49" s="80"/>
      <c r="C49" s="80"/>
      <c r="D49" s="78"/>
      <c r="E49" s="78"/>
      <c r="F49" s="78"/>
      <c r="G49" s="78"/>
      <c r="H49" s="78"/>
      <c r="I49" s="76"/>
      <c r="J49" s="78"/>
      <c r="K49" s="78"/>
      <c r="L49" s="79"/>
    </row>
    <row r="50" spans="1:13" ht="12.95" customHeight="1">
      <c r="A50" s="76"/>
      <c r="B50" s="80"/>
      <c r="C50" s="80"/>
      <c r="D50" s="78"/>
      <c r="E50" s="78"/>
      <c r="F50" s="78"/>
      <c r="G50" s="78"/>
      <c r="H50" s="78"/>
      <c r="I50" s="76"/>
      <c r="J50" s="78"/>
      <c r="K50" s="78"/>
      <c r="L50" s="79"/>
    </row>
    <row r="51" spans="1:13" ht="12.95" customHeight="1">
      <c r="A51" s="76"/>
      <c r="B51" s="80"/>
      <c r="C51" s="80"/>
      <c r="D51" s="78"/>
      <c r="E51" s="78"/>
      <c r="F51" s="78"/>
      <c r="G51" s="78"/>
      <c r="H51" s="78"/>
      <c r="I51" s="76"/>
      <c r="J51" s="78"/>
      <c r="K51" s="78"/>
      <c r="L51" s="79"/>
    </row>
    <row r="52" spans="1:13" ht="12.95" customHeight="1">
      <c r="A52" s="76"/>
      <c r="B52" s="80"/>
      <c r="C52" s="80"/>
      <c r="D52" s="78"/>
      <c r="E52" s="78"/>
      <c r="F52" s="78"/>
      <c r="G52" s="78"/>
      <c r="H52" s="78"/>
      <c r="I52" s="76"/>
      <c r="J52" s="78"/>
      <c r="K52" s="78"/>
      <c r="L52" s="79"/>
    </row>
    <row r="53" spans="1:13" ht="12.95" customHeight="1">
      <c r="A53" s="76"/>
      <c r="B53" s="78"/>
      <c r="C53" s="78"/>
      <c r="D53" s="78"/>
      <c r="E53" s="78"/>
      <c r="F53" s="78"/>
      <c r="G53" s="78"/>
      <c r="H53" s="78"/>
      <c r="I53" s="76"/>
      <c r="J53" s="78"/>
      <c r="K53" s="78"/>
      <c r="L53" s="79"/>
      <c r="M53" s="18"/>
    </row>
    <row r="54" spans="1:13" ht="12.95" customHeight="1">
      <c r="A54" s="76"/>
      <c r="B54" s="78"/>
      <c r="C54" s="78"/>
      <c r="D54" s="78"/>
      <c r="E54" s="78"/>
      <c r="F54" s="78"/>
      <c r="G54" s="78"/>
      <c r="H54" s="78"/>
      <c r="I54" s="76"/>
      <c r="J54" s="78"/>
      <c r="K54" s="78"/>
      <c r="L54" s="79"/>
      <c r="M54" s="18"/>
    </row>
    <row r="55" spans="1:13" ht="12.95" customHeight="1">
      <c r="A55" s="76"/>
      <c r="B55" s="76"/>
      <c r="C55" s="76"/>
      <c r="D55" s="78"/>
      <c r="E55" s="78"/>
      <c r="F55" s="78"/>
      <c r="G55" s="78"/>
      <c r="H55" s="78"/>
      <c r="I55" s="76"/>
      <c r="J55" s="78"/>
      <c r="K55" s="78"/>
      <c r="L55" s="79"/>
    </row>
    <row r="56" spans="1:13" ht="12.95" customHeight="1">
      <c r="A56" s="76"/>
      <c r="B56" s="76"/>
      <c r="C56" s="76"/>
      <c r="D56" s="78"/>
      <c r="E56" s="78"/>
      <c r="F56" s="78"/>
      <c r="G56" s="78"/>
      <c r="H56" s="78"/>
      <c r="I56" s="76"/>
      <c r="J56" s="78"/>
      <c r="K56" s="78"/>
      <c r="L56" s="79"/>
    </row>
    <row r="57" spans="1:13" ht="12.95" customHeight="1">
      <c r="A57" s="76"/>
      <c r="B57" s="76"/>
      <c r="C57" s="76"/>
      <c r="D57" s="78"/>
      <c r="E57" s="78"/>
      <c r="F57" s="78"/>
      <c r="G57" s="78"/>
      <c r="H57" s="78"/>
      <c r="I57" s="76"/>
      <c r="J57" s="78"/>
      <c r="K57" s="78"/>
      <c r="L57" s="79"/>
    </row>
    <row r="58" spans="1:13" ht="12.95" customHeight="1">
      <c r="A58" s="76"/>
      <c r="B58" s="76"/>
      <c r="C58" s="76"/>
      <c r="D58" s="78"/>
      <c r="E58" s="78"/>
      <c r="F58" s="78"/>
      <c r="G58" s="78"/>
      <c r="H58" s="78"/>
      <c r="I58" s="76"/>
      <c r="J58" s="78"/>
      <c r="K58" s="78"/>
      <c r="L58" s="79"/>
    </row>
    <row r="59" spans="1:13" ht="12.95" customHeight="1">
      <c r="A59" s="76"/>
      <c r="B59" s="76"/>
      <c r="C59" s="76"/>
      <c r="D59" s="78"/>
      <c r="E59" s="78"/>
      <c r="F59" s="78"/>
      <c r="G59" s="78"/>
      <c r="H59" s="78"/>
      <c r="I59" s="76"/>
      <c r="J59" s="78"/>
      <c r="K59" s="78"/>
      <c r="L59" s="79"/>
    </row>
    <row r="60" spans="1:13" ht="12.95" customHeight="1" thickBot="1">
      <c r="A60" s="76"/>
      <c r="B60" s="76"/>
      <c r="C60" s="76"/>
      <c r="D60" s="76"/>
      <c r="E60" s="76"/>
      <c r="F60" s="76"/>
      <c r="G60" s="76"/>
      <c r="H60" s="76"/>
      <c r="I60" s="76"/>
      <c r="J60" s="76"/>
      <c r="K60" s="76"/>
      <c r="L60" s="76"/>
    </row>
    <row r="61" spans="1:13" ht="12.95" customHeight="1" thickBot="1">
      <c r="A61" s="371" t="s">
        <v>218</v>
      </c>
      <c r="B61" s="372"/>
      <c r="C61" s="135"/>
      <c r="D61" s="138"/>
      <c r="E61" s="140"/>
      <c r="F61" s="130"/>
      <c r="G61" s="130"/>
      <c r="H61" s="130"/>
      <c r="I61" s="151"/>
      <c r="J61" s="196"/>
      <c r="K61" s="199"/>
      <c r="L61" s="132"/>
      <c r="M61" s="18"/>
    </row>
    <row r="62" spans="1:13" ht="12.95" customHeight="1" thickBot="1">
      <c r="A62" s="371" t="s">
        <v>219</v>
      </c>
      <c r="B62" s="373"/>
      <c r="C62" s="372"/>
      <c r="D62" s="138"/>
      <c r="E62" s="140"/>
      <c r="F62" s="130"/>
      <c r="G62" s="130"/>
      <c r="H62" s="130"/>
      <c r="I62" s="151"/>
      <c r="J62" s="196"/>
      <c r="K62" s="199"/>
      <c r="L62" s="132"/>
      <c r="M62" s="18"/>
    </row>
    <row r="63" spans="1:13" ht="5.25" customHeight="1">
      <c r="A63" s="19"/>
      <c r="B63" s="19"/>
      <c r="C63" s="19"/>
      <c r="D63" s="19"/>
      <c r="E63" s="19"/>
      <c r="F63" s="19"/>
      <c r="G63" s="19"/>
      <c r="H63" s="19"/>
      <c r="I63" s="19"/>
      <c r="J63" s="19"/>
      <c r="K63" s="19"/>
      <c r="L63" s="19"/>
    </row>
    <row r="64" spans="1:13" s="28" customFormat="1" ht="10.5">
      <c r="A64" s="26" t="s">
        <v>14</v>
      </c>
      <c r="B64" s="26" t="s">
        <v>15</v>
      </c>
      <c r="C64" s="27"/>
      <c r="D64" s="27"/>
      <c r="E64" s="27"/>
      <c r="F64" s="27"/>
      <c r="G64" s="27"/>
      <c r="H64" s="27"/>
      <c r="I64" s="27"/>
      <c r="J64" s="27"/>
      <c r="K64" s="27"/>
      <c r="L64" s="27"/>
    </row>
    <row r="65" spans="1:12" s="28" customFormat="1" ht="14.1" customHeight="1">
      <c r="A65" s="28" t="s">
        <v>222</v>
      </c>
      <c r="B65" s="30"/>
      <c r="C65" s="30"/>
      <c r="D65" s="30"/>
      <c r="E65" s="30"/>
      <c r="F65" s="30"/>
      <c r="G65" s="30"/>
      <c r="H65" s="30"/>
      <c r="I65" s="30"/>
      <c r="J65" s="30"/>
      <c r="K65" s="30"/>
      <c r="L65" s="30"/>
    </row>
    <row r="66" spans="1:12" s="28" customFormat="1" ht="14.1" customHeight="1">
      <c r="A66" s="28" t="s">
        <v>53</v>
      </c>
      <c r="B66" s="30"/>
      <c r="C66" s="30"/>
      <c r="D66" s="30"/>
      <c r="E66" s="30"/>
      <c r="F66" s="30"/>
      <c r="G66" s="30"/>
      <c r="H66" s="30"/>
      <c r="I66" s="30"/>
      <c r="J66" s="30"/>
      <c r="K66" s="30"/>
      <c r="L66" s="30"/>
    </row>
    <row r="67" spans="1:12" s="28" customFormat="1" ht="14.1" customHeight="1">
      <c r="A67" s="28" t="s">
        <v>54</v>
      </c>
      <c r="B67" s="29"/>
      <c r="C67" s="29"/>
      <c r="D67" s="29"/>
      <c r="E67" s="29"/>
      <c r="F67" s="29"/>
      <c r="G67" s="29"/>
      <c r="H67" s="29"/>
      <c r="I67" s="29"/>
      <c r="J67" s="29"/>
      <c r="K67" s="29"/>
      <c r="L67" s="29"/>
    </row>
    <row r="68" spans="1:12" s="28" customFormat="1" ht="14.1" customHeight="1">
      <c r="A68" s="28" t="s">
        <v>32</v>
      </c>
      <c r="B68" s="30"/>
      <c r="C68" s="30"/>
      <c r="D68" s="30"/>
      <c r="E68" s="30"/>
      <c r="F68" s="30"/>
      <c r="G68" s="30"/>
      <c r="H68" s="30"/>
      <c r="I68" s="30"/>
      <c r="J68" s="30"/>
      <c r="K68" s="30"/>
      <c r="L68" s="30"/>
    </row>
    <row r="69" spans="1:12" s="28" customFormat="1" ht="14.1" customHeight="1">
      <c r="A69" s="28" t="s">
        <v>35</v>
      </c>
      <c r="K69" s="197"/>
    </row>
    <row r="70" spans="1:12">
      <c r="A70" s="198" t="s">
        <v>253</v>
      </c>
    </row>
  </sheetData>
  <mergeCells count="21">
    <mergeCell ref="A62:C62"/>
    <mergeCell ref="G6:G7"/>
    <mergeCell ref="H6:H7"/>
    <mergeCell ref="I6:I7"/>
    <mergeCell ref="J6:J7"/>
    <mergeCell ref="L6:L7"/>
    <mergeCell ref="A61:B61"/>
    <mergeCell ref="A6:A7"/>
    <mergeCell ref="B6:B7"/>
    <mergeCell ref="C6:C7"/>
    <mergeCell ref="D6:D7"/>
    <mergeCell ref="E6:E7"/>
    <mergeCell ref="F6:F7"/>
    <mergeCell ref="K6:K7"/>
    <mergeCell ref="A4:B4"/>
    <mergeCell ref="C4:J4"/>
    <mergeCell ref="J1:L1"/>
    <mergeCell ref="A2:B2"/>
    <mergeCell ref="C2:J2"/>
    <mergeCell ref="A3:B3"/>
    <mergeCell ref="C3:J3"/>
  </mergeCells>
  <phoneticPr fontId="2"/>
  <pageMargins left="0.59055118110236227" right="0" top="0.39370078740157483" bottom="0.39370078740157483" header="0.51181102362204722" footer="0.51181102362204722"/>
  <pageSetup paperSize="9" scale="9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B1:J38"/>
  <sheetViews>
    <sheetView view="pageBreakPreview" zoomScaleNormal="100" zoomScaleSheetLayoutView="100" workbookViewId="0"/>
  </sheetViews>
  <sheetFormatPr defaultRowHeight="13.5"/>
  <cols>
    <col min="1" max="1" width="2.75" customWidth="1"/>
    <col min="10" max="10" width="9.5" customWidth="1"/>
  </cols>
  <sheetData>
    <row r="1" spans="2:10" ht="20.100000000000001" customHeight="1">
      <c r="J1" s="20" t="s">
        <v>36</v>
      </c>
    </row>
    <row r="2" spans="2:10" ht="20.100000000000001" customHeight="1">
      <c r="G2" s="348" t="s">
        <v>229</v>
      </c>
      <c r="H2" s="348"/>
      <c r="I2" s="348"/>
      <c r="J2" s="348"/>
    </row>
    <row r="3" spans="2:10" ht="20.100000000000001" customHeight="1">
      <c r="B3" t="s">
        <v>251</v>
      </c>
    </row>
    <row r="4" spans="2:10" ht="20.100000000000001" customHeight="1">
      <c r="B4" s="401" t="str">
        <f>IF(様式1!F7="","",様式1!F7)</f>
        <v/>
      </c>
      <c r="C4" s="401"/>
      <c r="D4" s="401"/>
      <c r="E4" t="s">
        <v>37</v>
      </c>
    </row>
    <row r="5" spans="2:10" ht="20.100000000000001" customHeight="1">
      <c r="G5" t="s">
        <v>64</v>
      </c>
    </row>
    <row r="6" spans="2:10" ht="20.100000000000001" customHeight="1">
      <c r="G6" s="347" t="str">
        <f>IF(様式1!A5="","",様式1!A5)</f>
        <v>上越市ガス水道事業管理者</v>
      </c>
      <c r="H6" s="347"/>
      <c r="I6" s="347"/>
      <c r="J6" s="1"/>
    </row>
    <row r="7" spans="2:10" ht="20.100000000000001" customHeight="1">
      <c r="G7" s="3"/>
      <c r="H7" s="347" t="s">
        <v>402</v>
      </c>
      <c r="I7" s="347"/>
    </row>
    <row r="8" spans="2:10" ht="20.100000000000001" customHeight="1"/>
    <row r="9" spans="2:10" ht="20.100000000000001" customHeight="1"/>
    <row r="10" spans="2:10" ht="20.100000000000001" customHeight="1">
      <c r="B10" s="402" t="s">
        <v>38</v>
      </c>
      <c r="C10" s="402"/>
      <c r="D10" s="402"/>
      <c r="E10" s="402"/>
      <c r="F10" s="402"/>
      <c r="G10" s="402"/>
      <c r="H10" s="402"/>
      <c r="I10" s="402"/>
    </row>
    <row r="11" spans="2:10" ht="20.100000000000001" customHeight="1"/>
    <row r="12" spans="2:10" ht="20.100000000000001" customHeight="1"/>
    <row r="13" spans="2:10" ht="20.100000000000001" customHeight="1">
      <c r="B13" s="402" t="s">
        <v>55</v>
      </c>
      <c r="C13" s="402"/>
      <c r="D13" s="403" t="str">
        <f>様式1!G2</f>
        <v>令和　　年　　月　　日</v>
      </c>
      <c r="E13" s="403"/>
      <c r="F13" s="403"/>
      <c r="G13" t="s">
        <v>57</v>
      </c>
    </row>
    <row r="14" spans="2:10" ht="20.100000000000001" customHeight="1">
      <c r="B14" t="s">
        <v>56</v>
      </c>
    </row>
    <row r="15" spans="2:10" ht="20.100000000000001" customHeight="1"/>
    <row r="16" spans="2:10" ht="20.100000000000001" customHeight="1">
      <c r="B16" s="402" t="s">
        <v>5</v>
      </c>
      <c r="C16" s="402"/>
      <c r="D16" s="402"/>
      <c r="E16" s="402"/>
      <c r="F16" s="402"/>
      <c r="G16" s="402"/>
      <c r="H16" s="402"/>
      <c r="I16" s="402"/>
      <c r="J16" s="402"/>
    </row>
    <row r="17" spans="2:10" ht="20.100000000000001" customHeight="1"/>
    <row r="18" spans="2:10" ht="20.100000000000001" customHeight="1"/>
    <row r="19" spans="2:10" ht="20.100000000000001" customHeight="1">
      <c r="B19" s="5" t="s">
        <v>10</v>
      </c>
      <c r="C19" s="352" t="s">
        <v>0</v>
      </c>
      <c r="D19" s="352"/>
      <c r="F19" s="404"/>
      <c r="G19" s="404"/>
      <c r="H19" s="404"/>
      <c r="I19" s="404"/>
      <c r="J19" s="21"/>
    </row>
    <row r="20" spans="2:10" s="23" customFormat="1" ht="20.100000000000001" customHeight="1">
      <c r="B20" s="6"/>
      <c r="C20" s="22"/>
      <c r="D20" s="22"/>
      <c r="F20" s="24"/>
      <c r="G20" s="24"/>
      <c r="H20" s="24"/>
      <c r="I20" s="24"/>
      <c r="J20" s="21"/>
    </row>
    <row r="21" spans="2:10" s="23" customFormat="1" ht="20.100000000000001" customHeight="1">
      <c r="B21" s="5" t="s">
        <v>6</v>
      </c>
      <c r="C21" s="352" t="s">
        <v>241</v>
      </c>
      <c r="D21" s="352"/>
      <c r="E21" s="1"/>
      <c r="F21" s="405" t="str">
        <f>IF(様式1!E27="","",様式1!E27)</f>
        <v/>
      </c>
      <c r="G21" s="405"/>
      <c r="H21" s="405"/>
      <c r="I21" s="405"/>
      <c r="J21" s="21"/>
    </row>
    <row r="22" spans="2:10" s="23" customFormat="1" ht="20.100000000000001" customHeight="1">
      <c r="B22" s="6"/>
      <c r="C22" s="1"/>
      <c r="D22" s="1"/>
      <c r="E22" s="1"/>
      <c r="F22" s="141"/>
      <c r="G22" s="141"/>
      <c r="H22" s="141"/>
      <c r="I22" s="141"/>
      <c r="J22" s="1"/>
    </row>
    <row r="23" spans="2:10" s="23" customFormat="1" ht="20.100000000000001" customHeight="1">
      <c r="B23" s="5" t="s">
        <v>41</v>
      </c>
      <c r="C23" s="352" t="s">
        <v>39</v>
      </c>
      <c r="D23" s="352"/>
      <c r="E23" s="1"/>
      <c r="F23" s="400" t="s">
        <v>233</v>
      </c>
      <c r="G23" s="400"/>
      <c r="H23" s="400"/>
      <c r="I23" s="400"/>
      <c r="J23" s="21"/>
    </row>
    <row r="24" spans="2:10" ht="20.100000000000001" customHeight="1">
      <c r="B24" t="s">
        <v>40</v>
      </c>
    </row>
    <row r="25" spans="2:10" ht="20.100000000000001" customHeight="1"/>
    <row r="26" spans="2:10" ht="20.100000000000001" customHeight="1"/>
    <row r="27" spans="2:10" ht="20.100000000000001" customHeight="1"/>
    <row r="28" spans="2:10" ht="20.100000000000001" customHeight="1"/>
    <row r="29" spans="2:10" ht="20.100000000000001" customHeight="1"/>
    <row r="30" spans="2:10" ht="20.100000000000001" customHeight="1"/>
    <row r="31" spans="2:10" ht="20.100000000000001" customHeight="1"/>
    <row r="32" spans="2:1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sheetData>
  <mergeCells count="14">
    <mergeCell ref="C23:D23"/>
    <mergeCell ref="F23:I23"/>
    <mergeCell ref="G2:J2"/>
    <mergeCell ref="B4:D4"/>
    <mergeCell ref="B10:I10"/>
    <mergeCell ref="B13:C13"/>
    <mergeCell ref="D13:F13"/>
    <mergeCell ref="B16:J16"/>
    <mergeCell ref="C19:D19"/>
    <mergeCell ref="F19:I19"/>
    <mergeCell ref="C21:D21"/>
    <mergeCell ref="F21:I21"/>
    <mergeCell ref="G6:I6"/>
    <mergeCell ref="H7:I7"/>
  </mergeCells>
  <phoneticPr fontId="2"/>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62"/>
  <sheetViews>
    <sheetView view="pageBreakPreview" zoomScaleNormal="100" zoomScaleSheetLayoutView="100" workbookViewId="0"/>
  </sheetViews>
  <sheetFormatPr defaultRowHeight="13.5"/>
  <cols>
    <col min="1" max="1" width="11.625" style="33" customWidth="1"/>
    <col min="2" max="2" width="8.125" style="33" customWidth="1"/>
    <col min="3" max="3" width="4.375" style="33" customWidth="1"/>
    <col min="4" max="12" width="8.125" style="33" customWidth="1"/>
    <col min="13" max="16384" width="9" style="33"/>
  </cols>
  <sheetData>
    <row r="1" spans="1:12" ht="18.75" customHeight="1">
      <c r="A1" s="33" t="s">
        <v>15</v>
      </c>
      <c r="L1" s="10" t="s">
        <v>51</v>
      </c>
    </row>
    <row r="2" spans="1:12" ht="18.75" customHeight="1">
      <c r="I2" s="384" t="s">
        <v>229</v>
      </c>
      <c r="J2" s="384"/>
      <c r="K2" s="384"/>
      <c r="L2" s="384"/>
    </row>
    <row r="3" spans="1:12" ht="18.75" customHeight="1"/>
    <row r="4" spans="1:12" ht="18.75" customHeight="1">
      <c r="A4" s="385" t="s">
        <v>208</v>
      </c>
      <c r="B4" s="385"/>
      <c r="C4" s="385"/>
      <c r="D4" s="385"/>
      <c r="E4" s="385"/>
      <c r="F4" s="385"/>
      <c r="G4" s="385"/>
      <c r="H4" s="385"/>
      <c r="I4" s="385"/>
      <c r="J4" s="385"/>
      <c r="K4" s="385"/>
      <c r="L4" s="385"/>
    </row>
    <row r="5" spans="1:12" ht="18.75" customHeight="1"/>
    <row r="6" spans="1:12" s="12" customFormat="1" ht="18.75" customHeight="1">
      <c r="A6" s="12" t="s">
        <v>61</v>
      </c>
    </row>
    <row r="7" spans="1:12" s="12" customFormat="1" ht="18.75" customHeight="1">
      <c r="A7" s="361" t="str">
        <f>IF(様式1!A5="","",様式1!A5)</f>
        <v>上越市ガス水道事業管理者</v>
      </c>
      <c r="B7" s="361"/>
      <c r="C7" s="361"/>
      <c r="D7" s="361"/>
      <c r="E7" s="12" t="s">
        <v>18</v>
      </c>
    </row>
    <row r="8" spans="1:12" s="12" customFormat="1" ht="18.75" customHeight="1">
      <c r="G8" s="362" t="s">
        <v>62</v>
      </c>
      <c r="H8" s="362"/>
      <c r="I8" s="362"/>
      <c r="J8" s="362"/>
      <c r="K8" s="362"/>
      <c r="L8" s="362"/>
    </row>
    <row r="9" spans="1:12" s="12" customFormat="1" ht="18.75" customHeight="1">
      <c r="G9" s="362" t="s">
        <v>19</v>
      </c>
      <c r="H9" s="362"/>
      <c r="I9" s="363"/>
      <c r="J9" s="363"/>
      <c r="K9" s="363"/>
      <c r="L9" s="363"/>
    </row>
    <row r="10" spans="1:12" s="12" customFormat="1" ht="18.75" customHeight="1">
      <c r="G10" s="362" t="s">
        <v>20</v>
      </c>
      <c r="H10" s="362"/>
      <c r="I10" s="363"/>
      <c r="J10" s="363"/>
      <c r="K10" s="173"/>
      <c r="L10" s="31" t="s">
        <v>11</v>
      </c>
    </row>
    <row r="11" spans="1:12" ht="18.75" customHeight="1"/>
    <row r="12" spans="1:12" ht="18.75" customHeight="1">
      <c r="A12" s="417" t="s">
        <v>33</v>
      </c>
      <c r="B12" s="417"/>
      <c r="C12" s="417"/>
      <c r="D12" s="417"/>
      <c r="E12" s="417"/>
      <c r="F12" s="417"/>
      <c r="G12" s="417"/>
      <c r="H12" s="417"/>
      <c r="I12" s="417"/>
      <c r="J12" s="417"/>
      <c r="K12" s="417"/>
      <c r="L12" s="417"/>
    </row>
    <row r="13" spans="1:12" s="1" customFormat="1" ht="18.75" customHeight="1">
      <c r="B13" s="365" t="s">
        <v>21</v>
      </c>
      <c r="C13" s="365"/>
      <c r="D13" s="366" t="str">
        <f>IF(様式1!E27="","",様式1!E27)</f>
        <v/>
      </c>
      <c r="E13" s="366"/>
      <c r="F13" s="366"/>
      <c r="G13" s="366"/>
      <c r="H13" s="366"/>
      <c r="I13" s="366"/>
      <c r="J13" s="366"/>
      <c r="K13" s="175"/>
      <c r="L13" s="16"/>
    </row>
    <row r="14" spans="1:12" s="1" customFormat="1" ht="18.75" customHeight="1">
      <c r="B14" s="357" t="s">
        <v>22</v>
      </c>
      <c r="C14" s="357"/>
      <c r="D14" s="358" t="str">
        <f>IF(様式1!E23="","",様式1!E23)</f>
        <v/>
      </c>
      <c r="E14" s="358"/>
      <c r="F14" s="358"/>
      <c r="G14" s="358"/>
      <c r="H14" s="358"/>
      <c r="I14" s="358"/>
      <c r="J14" s="358"/>
      <c r="K14" s="179"/>
      <c r="L14" s="16"/>
    </row>
    <row r="15" spans="1:12" s="1" customFormat="1" ht="18.75" customHeight="1">
      <c r="B15" s="374" t="s">
        <v>337</v>
      </c>
      <c r="C15" s="374"/>
      <c r="D15" s="375" t="str">
        <f>IF(様式1!F29="","",様式1!F29)</f>
        <v/>
      </c>
      <c r="E15" s="375"/>
      <c r="F15" s="375"/>
      <c r="G15" s="375"/>
      <c r="H15" s="375"/>
      <c r="I15" s="375"/>
      <c r="J15" s="375"/>
      <c r="K15" s="180"/>
      <c r="L15" s="16"/>
    </row>
    <row r="16" spans="1:12" ht="18.75" customHeight="1">
      <c r="A16" s="34" t="s">
        <v>12</v>
      </c>
      <c r="B16" s="34"/>
      <c r="C16" s="34"/>
      <c r="D16" s="34"/>
      <c r="E16" s="34"/>
      <c r="F16" s="34"/>
      <c r="G16" s="34"/>
      <c r="H16" s="34"/>
      <c r="I16" s="34"/>
      <c r="J16" s="34"/>
      <c r="K16" s="34"/>
      <c r="L16" s="34"/>
    </row>
    <row r="17" spans="1:13" ht="6.75" customHeight="1"/>
    <row r="18" spans="1:13" ht="15" customHeight="1">
      <c r="A18" s="406" t="s">
        <v>23</v>
      </c>
      <c r="B18" s="408" t="s">
        <v>13</v>
      </c>
      <c r="C18" s="408" t="s">
        <v>24</v>
      </c>
      <c r="D18" s="410" t="s">
        <v>25</v>
      </c>
      <c r="E18" s="412" t="s">
        <v>26</v>
      </c>
      <c r="F18" s="414" t="s">
        <v>27</v>
      </c>
      <c r="G18" s="410" t="s">
        <v>28</v>
      </c>
      <c r="H18" s="410" t="s">
        <v>29</v>
      </c>
      <c r="I18" s="414" t="s">
        <v>30</v>
      </c>
      <c r="J18" s="414" t="s">
        <v>31</v>
      </c>
      <c r="K18" s="367" t="s">
        <v>242</v>
      </c>
      <c r="L18" s="408" t="s">
        <v>34</v>
      </c>
    </row>
    <row r="19" spans="1:13" ht="15" customHeight="1" thickBot="1">
      <c r="A19" s="407"/>
      <c r="B19" s="409"/>
      <c r="C19" s="409"/>
      <c r="D19" s="411"/>
      <c r="E19" s="413"/>
      <c r="F19" s="413"/>
      <c r="G19" s="411"/>
      <c r="H19" s="411"/>
      <c r="I19" s="415"/>
      <c r="J19" s="415"/>
      <c r="K19" s="368"/>
      <c r="L19" s="409"/>
    </row>
    <row r="20" spans="1:13" ht="12.95" customHeight="1" thickTop="1">
      <c r="A20" s="81"/>
      <c r="B20" s="81"/>
      <c r="C20" s="81"/>
      <c r="D20" s="81"/>
      <c r="E20" s="82"/>
      <c r="F20" s="81"/>
      <c r="G20" s="81"/>
      <c r="H20" s="81"/>
      <c r="I20" s="81"/>
      <c r="J20" s="81"/>
      <c r="K20" s="81"/>
      <c r="L20" s="81"/>
    </row>
    <row r="21" spans="1:13" ht="12.95" customHeight="1">
      <c r="A21" s="81"/>
      <c r="B21" s="81"/>
      <c r="C21" s="81"/>
      <c r="D21" s="81"/>
      <c r="E21" s="82"/>
      <c r="F21" s="81"/>
      <c r="G21" s="81"/>
      <c r="H21" s="81"/>
      <c r="I21" s="81"/>
      <c r="J21" s="81"/>
      <c r="K21" s="81"/>
      <c r="L21" s="81"/>
      <c r="M21" s="35"/>
    </row>
    <row r="22" spans="1:13" ht="12.95" customHeight="1">
      <c r="A22" s="81"/>
      <c r="B22" s="83"/>
      <c r="C22" s="83"/>
      <c r="D22" s="83"/>
      <c r="E22" s="83"/>
      <c r="F22" s="83"/>
      <c r="G22" s="83"/>
      <c r="H22" s="83"/>
      <c r="I22" s="81"/>
      <c r="J22" s="83"/>
      <c r="K22" s="83"/>
      <c r="L22" s="84"/>
      <c r="M22" s="35"/>
    </row>
    <row r="23" spans="1:13" ht="12.95" customHeight="1">
      <c r="A23" s="81"/>
      <c r="B23" s="81"/>
      <c r="C23" s="81"/>
      <c r="D23" s="83"/>
      <c r="E23" s="83"/>
      <c r="F23" s="83"/>
      <c r="G23" s="83"/>
      <c r="H23" s="83"/>
      <c r="I23" s="81"/>
      <c r="J23" s="83"/>
      <c r="K23" s="83"/>
      <c r="L23" s="84"/>
    </row>
    <row r="24" spans="1:13" ht="12.95" customHeight="1">
      <c r="A24" s="81"/>
      <c r="B24" s="85"/>
      <c r="C24" s="85"/>
      <c r="D24" s="83"/>
      <c r="E24" s="83"/>
      <c r="F24" s="83"/>
      <c r="G24" s="83"/>
      <c r="H24" s="83"/>
      <c r="I24" s="81"/>
      <c r="J24" s="83"/>
      <c r="K24" s="83"/>
      <c r="L24" s="84"/>
    </row>
    <row r="25" spans="1:13" ht="12.95" customHeight="1">
      <c r="A25" s="81"/>
      <c r="B25" s="85"/>
      <c r="C25" s="85"/>
      <c r="D25" s="83"/>
      <c r="E25" s="83"/>
      <c r="F25" s="83"/>
      <c r="G25" s="83"/>
      <c r="H25" s="83"/>
      <c r="I25" s="81"/>
      <c r="J25" s="83"/>
      <c r="K25" s="83"/>
      <c r="L25" s="84"/>
    </row>
    <row r="26" spans="1:13" ht="12.95" customHeight="1">
      <c r="A26" s="81"/>
      <c r="B26" s="85"/>
      <c r="C26" s="85"/>
      <c r="D26" s="83"/>
      <c r="E26" s="83"/>
      <c r="F26" s="83"/>
      <c r="G26" s="83"/>
      <c r="H26" s="83"/>
      <c r="I26" s="81"/>
      <c r="J26" s="83"/>
      <c r="K26" s="83"/>
      <c r="L26" s="84"/>
    </row>
    <row r="27" spans="1:13" ht="12.95" customHeight="1">
      <c r="A27" s="81"/>
      <c r="B27" s="85"/>
      <c r="C27" s="85"/>
      <c r="D27" s="83"/>
      <c r="E27" s="83"/>
      <c r="F27" s="83"/>
      <c r="G27" s="83"/>
      <c r="H27" s="83"/>
      <c r="I27" s="81"/>
      <c r="J27" s="83"/>
      <c r="K27" s="83"/>
      <c r="L27" s="84"/>
    </row>
    <row r="28" spans="1:13" ht="12.95" customHeight="1">
      <c r="A28" s="81"/>
      <c r="B28" s="85"/>
      <c r="C28" s="85"/>
      <c r="D28" s="83"/>
      <c r="E28" s="83"/>
      <c r="F28" s="83"/>
      <c r="G28" s="83"/>
      <c r="H28" s="83"/>
      <c r="I28" s="81"/>
      <c r="J28" s="83"/>
      <c r="K28" s="83"/>
      <c r="L28" s="84"/>
    </row>
    <row r="29" spans="1:13" ht="12.95" customHeight="1">
      <c r="A29" s="81"/>
      <c r="B29" s="85"/>
      <c r="C29" s="85"/>
      <c r="D29" s="83"/>
      <c r="E29" s="83"/>
      <c r="F29" s="83"/>
      <c r="G29" s="83"/>
      <c r="H29" s="83"/>
      <c r="I29" s="81"/>
      <c r="J29" s="83"/>
      <c r="K29" s="83"/>
      <c r="L29" s="84"/>
    </row>
    <row r="30" spans="1:13" ht="12.95" customHeight="1">
      <c r="A30" s="81"/>
      <c r="B30" s="85"/>
      <c r="C30" s="85"/>
      <c r="D30" s="83"/>
      <c r="E30" s="83"/>
      <c r="F30" s="83"/>
      <c r="G30" s="83"/>
      <c r="H30" s="83"/>
      <c r="I30" s="81"/>
      <c r="J30" s="83"/>
      <c r="K30" s="83"/>
      <c r="L30" s="84"/>
    </row>
    <row r="31" spans="1:13" ht="12.95" customHeight="1">
      <c r="A31" s="81"/>
      <c r="B31" s="85"/>
      <c r="C31" s="85"/>
      <c r="D31" s="83"/>
      <c r="E31" s="83"/>
      <c r="F31" s="83"/>
      <c r="G31" s="83"/>
      <c r="H31" s="83"/>
      <c r="I31" s="81"/>
      <c r="J31" s="83"/>
      <c r="K31" s="83"/>
      <c r="L31" s="84"/>
    </row>
    <row r="32" spans="1:13" ht="12.95" customHeight="1">
      <c r="A32" s="81"/>
      <c r="B32" s="85"/>
      <c r="C32" s="85"/>
      <c r="D32" s="83"/>
      <c r="E32" s="83"/>
      <c r="F32" s="83"/>
      <c r="G32" s="83"/>
      <c r="H32" s="83"/>
      <c r="I32" s="81"/>
      <c r="J32" s="83"/>
      <c r="K32" s="83"/>
      <c r="L32" s="84"/>
    </row>
    <row r="33" spans="1:13" ht="12.95" customHeight="1">
      <c r="A33" s="81"/>
      <c r="B33" s="85"/>
      <c r="C33" s="85"/>
      <c r="D33" s="83"/>
      <c r="E33" s="83"/>
      <c r="F33" s="83"/>
      <c r="G33" s="83"/>
      <c r="H33" s="83"/>
      <c r="I33" s="81"/>
      <c r="J33" s="83"/>
      <c r="K33" s="83"/>
      <c r="L33" s="84"/>
    </row>
    <row r="34" spans="1:13" ht="12.95" customHeight="1">
      <c r="A34" s="81"/>
      <c r="B34" s="85"/>
      <c r="C34" s="85"/>
      <c r="D34" s="83"/>
      <c r="E34" s="83"/>
      <c r="F34" s="83"/>
      <c r="G34" s="83"/>
      <c r="H34" s="83"/>
      <c r="I34" s="81"/>
      <c r="J34" s="83"/>
      <c r="K34" s="83"/>
      <c r="L34" s="84"/>
    </row>
    <row r="35" spans="1:13" ht="12.95" customHeight="1">
      <c r="A35" s="81"/>
      <c r="B35" s="85"/>
      <c r="C35" s="85"/>
      <c r="D35" s="83"/>
      <c r="E35" s="83"/>
      <c r="F35" s="83"/>
      <c r="G35" s="83"/>
      <c r="H35" s="83"/>
      <c r="I35" s="81"/>
      <c r="J35" s="83"/>
      <c r="K35" s="83"/>
      <c r="L35" s="84"/>
    </row>
    <row r="36" spans="1:13" ht="12.95" customHeight="1">
      <c r="A36" s="81"/>
      <c r="B36" s="85"/>
      <c r="C36" s="85"/>
      <c r="D36" s="83"/>
      <c r="E36" s="83"/>
      <c r="F36" s="83"/>
      <c r="G36" s="83"/>
      <c r="H36" s="83"/>
      <c r="I36" s="81"/>
      <c r="J36" s="83"/>
      <c r="K36" s="83"/>
      <c r="L36" s="84"/>
    </row>
    <row r="37" spans="1:13" ht="12.95" customHeight="1">
      <c r="A37" s="81"/>
      <c r="B37" s="83"/>
      <c r="C37" s="83"/>
      <c r="D37" s="83"/>
      <c r="E37" s="83"/>
      <c r="F37" s="83"/>
      <c r="G37" s="83"/>
      <c r="H37" s="83"/>
      <c r="I37" s="81"/>
      <c r="J37" s="83"/>
      <c r="K37" s="83"/>
      <c r="L37" s="84"/>
      <c r="M37" s="35"/>
    </row>
    <row r="38" spans="1:13" ht="12.95" customHeight="1">
      <c r="A38" s="81"/>
      <c r="B38" s="83"/>
      <c r="C38" s="83"/>
      <c r="D38" s="83"/>
      <c r="E38" s="83"/>
      <c r="F38" s="83"/>
      <c r="G38" s="83"/>
      <c r="H38" s="83"/>
      <c r="I38" s="81"/>
      <c r="J38" s="83"/>
      <c r="K38" s="83"/>
      <c r="L38" s="84"/>
      <c r="M38" s="35"/>
    </row>
    <row r="39" spans="1:13" ht="12.95" customHeight="1">
      <c r="A39" s="81"/>
      <c r="B39" s="81"/>
      <c r="C39" s="81"/>
      <c r="D39" s="83"/>
      <c r="E39" s="83"/>
      <c r="F39" s="83"/>
      <c r="G39" s="83"/>
      <c r="H39" s="83"/>
      <c r="I39" s="81"/>
      <c r="J39" s="83"/>
      <c r="K39" s="83"/>
      <c r="L39" s="84"/>
    </row>
    <row r="40" spans="1:13" ht="12.95" customHeight="1">
      <c r="A40" s="81"/>
      <c r="B40" s="85"/>
      <c r="C40" s="85"/>
      <c r="D40" s="83"/>
      <c r="E40" s="83"/>
      <c r="F40" s="83"/>
      <c r="G40" s="83"/>
      <c r="H40" s="83"/>
      <c r="I40" s="81"/>
      <c r="J40" s="83"/>
      <c r="K40" s="83"/>
      <c r="L40" s="84"/>
    </row>
    <row r="41" spans="1:13" ht="12.95" customHeight="1">
      <c r="A41" s="81"/>
      <c r="B41" s="83"/>
      <c r="C41" s="83"/>
      <c r="D41" s="83"/>
      <c r="E41" s="83"/>
      <c r="F41" s="83"/>
      <c r="G41" s="83"/>
      <c r="H41" s="83"/>
      <c r="I41" s="81"/>
      <c r="J41" s="83"/>
      <c r="K41" s="83"/>
      <c r="L41" s="84"/>
      <c r="M41" s="35"/>
    </row>
    <row r="42" spans="1:13" ht="12.95" customHeight="1">
      <c r="A42" s="81"/>
      <c r="B42" s="85"/>
      <c r="C42" s="85"/>
      <c r="D42" s="83"/>
      <c r="E42" s="83"/>
      <c r="F42" s="83"/>
      <c r="G42" s="83"/>
      <c r="H42" s="83"/>
      <c r="I42" s="81"/>
      <c r="J42" s="83"/>
      <c r="K42" s="83"/>
      <c r="L42" s="84"/>
    </row>
    <row r="43" spans="1:13" ht="12.95" customHeight="1">
      <c r="A43" s="81"/>
      <c r="B43" s="85"/>
      <c r="C43" s="85"/>
      <c r="D43" s="83"/>
      <c r="E43" s="83"/>
      <c r="F43" s="83"/>
      <c r="G43" s="83"/>
      <c r="H43" s="83"/>
      <c r="I43" s="81"/>
      <c r="J43" s="83"/>
      <c r="K43" s="83"/>
      <c r="L43" s="84"/>
    </row>
    <row r="44" spans="1:13" ht="12.95" customHeight="1">
      <c r="A44" s="81"/>
      <c r="B44" s="85"/>
      <c r="C44" s="85"/>
      <c r="D44" s="83"/>
      <c r="E44" s="83"/>
      <c r="F44" s="83"/>
      <c r="G44" s="83"/>
      <c r="H44" s="83"/>
      <c r="I44" s="81"/>
      <c r="J44" s="83"/>
      <c r="K44" s="83"/>
      <c r="L44" s="84"/>
    </row>
    <row r="45" spans="1:13" ht="12.95" customHeight="1">
      <c r="A45" s="81"/>
      <c r="B45" s="83"/>
      <c r="C45" s="83"/>
      <c r="D45" s="83"/>
      <c r="E45" s="83"/>
      <c r="F45" s="83"/>
      <c r="G45" s="83"/>
      <c r="H45" s="83"/>
      <c r="I45" s="81"/>
      <c r="J45" s="83"/>
      <c r="K45" s="83"/>
      <c r="L45" s="84"/>
      <c r="M45" s="35"/>
    </row>
    <row r="46" spans="1:13" ht="12.95" customHeight="1">
      <c r="A46" s="81"/>
      <c r="B46" s="81"/>
      <c r="C46" s="81"/>
      <c r="D46" s="83"/>
      <c r="E46" s="83"/>
      <c r="F46" s="83"/>
      <c r="G46" s="83"/>
      <c r="H46" s="83"/>
      <c r="I46" s="81"/>
      <c r="J46" s="83"/>
      <c r="K46" s="83"/>
      <c r="L46" s="84"/>
    </row>
    <row r="47" spans="1:13" ht="12.95" customHeight="1">
      <c r="A47" s="81"/>
      <c r="B47" s="81"/>
      <c r="C47" s="81"/>
      <c r="D47" s="83"/>
      <c r="E47" s="83"/>
      <c r="F47" s="83"/>
      <c r="G47" s="83"/>
      <c r="H47" s="83"/>
      <c r="I47" s="81"/>
      <c r="J47" s="83"/>
      <c r="K47" s="83"/>
      <c r="L47" s="84"/>
    </row>
    <row r="48" spans="1:13" ht="12.95" customHeight="1">
      <c r="A48" s="81"/>
      <c r="B48" s="81"/>
      <c r="C48" s="81"/>
      <c r="D48" s="83"/>
      <c r="E48" s="83"/>
      <c r="F48" s="83"/>
      <c r="G48" s="83"/>
      <c r="H48" s="83"/>
      <c r="I48" s="81"/>
      <c r="J48" s="83"/>
      <c r="K48" s="83"/>
      <c r="L48" s="84"/>
    </row>
    <row r="49" spans="1:13" ht="12.95" customHeight="1">
      <c r="A49" s="81"/>
      <c r="B49" s="81"/>
      <c r="C49" s="81"/>
      <c r="D49" s="83"/>
      <c r="E49" s="83"/>
      <c r="F49" s="83"/>
      <c r="G49" s="83"/>
      <c r="H49" s="83"/>
      <c r="I49" s="81"/>
      <c r="J49" s="83"/>
      <c r="K49" s="83"/>
      <c r="L49" s="84"/>
    </row>
    <row r="50" spans="1:13" ht="12.95" customHeight="1">
      <c r="A50" s="81"/>
      <c r="B50" s="81"/>
      <c r="C50" s="81"/>
      <c r="D50" s="81"/>
      <c r="E50" s="81"/>
      <c r="F50" s="81"/>
      <c r="G50" s="81"/>
      <c r="H50" s="81"/>
      <c r="I50" s="81"/>
      <c r="J50" s="81"/>
      <c r="K50" s="81"/>
      <c r="L50" s="81"/>
    </row>
    <row r="51" spans="1:13" ht="12.95" customHeight="1" thickBot="1">
      <c r="A51" s="81"/>
      <c r="B51" s="83"/>
      <c r="C51" s="83"/>
      <c r="D51" s="83"/>
      <c r="E51" s="83"/>
      <c r="F51" s="83"/>
      <c r="G51" s="83"/>
      <c r="H51" s="83"/>
      <c r="I51" s="81"/>
      <c r="J51" s="156"/>
      <c r="K51" s="156"/>
      <c r="L51" s="84"/>
      <c r="M51" s="35"/>
    </row>
    <row r="52" spans="1:13" ht="12.95" customHeight="1" thickBot="1">
      <c r="A52" s="371" t="s">
        <v>218</v>
      </c>
      <c r="B52" s="372"/>
      <c r="C52" s="135"/>
      <c r="D52" s="83"/>
      <c r="E52" s="83"/>
      <c r="F52" s="83"/>
      <c r="G52" s="83"/>
      <c r="H52" s="83"/>
      <c r="I52" s="155"/>
      <c r="J52" s="195"/>
      <c r="K52" s="86"/>
      <c r="L52" s="86"/>
      <c r="M52" s="35"/>
    </row>
    <row r="53" spans="1:13" ht="12.95" customHeight="1" thickBot="1">
      <c r="A53" s="371" t="s">
        <v>219</v>
      </c>
      <c r="B53" s="373"/>
      <c r="C53" s="372"/>
      <c r="D53" s="83"/>
      <c r="E53" s="83"/>
      <c r="F53" s="83"/>
      <c r="G53" s="83"/>
      <c r="H53" s="83"/>
      <c r="I53" s="155"/>
      <c r="J53" s="195"/>
      <c r="K53" s="86"/>
      <c r="L53" s="86"/>
      <c r="M53" s="35"/>
    </row>
    <row r="54" spans="1:13" ht="5.25" customHeight="1">
      <c r="A54" s="36"/>
      <c r="B54" s="36"/>
      <c r="C54" s="36"/>
      <c r="D54" s="36"/>
      <c r="E54" s="36"/>
      <c r="F54" s="36"/>
      <c r="G54" s="36"/>
      <c r="H54" s="36"/>
      <c r="I54" s="36"/>
      <c r="J54" s="36"/>
      <c r="K54" s="36"/>
      <c r="L54" s="36"/>
    </row>
    <row r="55" spans="1:13" s="38" customFormat="1" ht="14.1" customHeight="1">
      <c r="A55" s="37" t="s">
        <v>14</v>
      </c>
      <c r="B55" s="37" t="s">
        <v>15</v>
      </c>
    </row>
    <row r="56" spans="1:13" s="38" customFormat="1" ht="14.1" customHeight="1">
      <c r="A56" s="181" t="s">
        <v>243</v>
      </c>
      <c r="B56" s="40"/>
      <c r="C56" s="40"/>
      <c r="D56" s="40"/>
      <c r="E56" s="40"/>
      <c r="F56" s="40"/>
      <c r="G56" s="40"/>
      <c r="H56" s="40"/>
      <c r="I56" s="40"/>
      <c r="J56" s="40"/>
      <c r="K56" s="40"/>
      <c r="L56" s="40"/>
    </row>
    <row r="57" spans="1:13" s="38" customFormat="1" ht="14.1" customHeight="1">
      <c r="A57" s="181" t="s">
        <v>244</v>
      </c>
      <c r="B57" s="40"/>
      <c r="C57" s="40"/>
      <c r="D57" s="40"/>
      <c r="E57" s="40"/>
      <c r="F57" s="40"/>
      <c r="G57" s="40"/>
      <c r="H57" s="40"/>
      <c r="I57" s="40"/>
      <c r="J57" s="40"/>
      <c r="K57" s="40"/>
      <c r="L57" s="40"/>
    </row>
    <row r="58" spans="1:13" s="38" customFormat="1" ht="14.1" customHeight="1">
      <c r="A58" s="181" t="s">
        <v>245</v>
      </c>
      <c r="B58" s="39"/>
      <c r="C58" s="39"/>
      <c r="D58" s="39"/>
      <c r="E58" s="39"/>
      <c r="F58" s="39"/>
      <c r="G58" s="39"/>
      <c r="H58" s="39"/>
      <c r="I58" s="39"/>
      <c r="J58" s="39"/>
      <c r="K58" s="39"/>
      <c r="L58" s="39"/>
    </row>
    <row r="59" spans="1:13" s="38" customFormat="1" ht="14.1" customHeight="1">
      <c r="A59" s="181" t="s">
        <v>246</v>
      </c>
      <c r="B59" s="39"/>
      <c r="C59" s="39"/>
      <c r="D59" s="39"/>
      <c r="E59" s="39"/>
      <c r="F59" s="39"/>
      <c r="G59" s="39"/>
      <c r="H59" s="39"/>
      <c r="I59" s="39"/>
      <c r="J59" s="39"/>
      <c r="K59" s="39"/>
      <c r="L59" s="39"/>
    </row>
    <row r="60" spans="1:13" s="38" customFormat="1" ht="14.1" customHeight="1">
      <c r="A60" s="181" t="s">
        <v>247</v>
      </c>
      <c r="B60" s="40"/>
      <c r="C60" s="40"/>
      <c r="D60" s="40"/>
      <c r="E60" s="40"/>
      <c r="F60" s="40"/>
      <c r="G60" s="40"/>
      <c r="H60" s="40"/>
      <c r="I60" s="40"/>
      <c r="J60" s="40"/>
      <c r="K60" s="40"/>
      <c r="L60" s="40"/>
    </row>
    <row r="61" spans="1:13">
      <c r="A61" s="416" t="s">
        <v>248</v>
      </c>
      <c r="B61" s="416"/>
      <c r="C61" s="416"/>
      <c r="D61" s="416"/>
      <c r="E61" s="416"/>
      <c r="F61" s="416"/>
      <c r="G61" s="416"/>
      <c r="H61" s="416"/>
      <c r="I61" s="416"/>
      <c r="J61" s="416"/>
      <c r="K61" s="416"/>
      <c r="L61" s="416"/>
    </row>
    <row r="62" spans="1:13">
      <c r="A62" s="416"/>
      <c r="B62" s="416"/>
      <c r="C62" s="416"/>
      <c r="D62" s="416"/>
      <c r="E62" s="416"/>
      <c r="F62" s="416"/>
      <c r="G62" s="416"/>
      <c r="H62" s="416"/>
      <c r="I62" s="416"/>
      <c r="J62" s="416"/>
      <c r="K62" s="416"/>
      <c r="L62" s="416"/>
    </row>
  </sheetData>
  <mergeCells count="31">
    <mergeCell ref="A61:L62"/>
    <mergeCell ref="I2:L2"/>
    <mergeCell ref="B14:C14"/>
    <mergeCell ref="D14:J14"/>
    <mergeCell ref="A4:L4"/>
    <mergeCell ref="A7:D7"/>
    <mergeCell ref="G8:H8"/>
    <mergeCell ref="I8:L8"/>
    <mergeCell ref="G9:H9"/>
    <mergeCell ref="I9:L9"/>
    <mergeCell ref="G10:H10"/>
    <mergeCell ref="I10:J10"/>
    <mergeCell ref="A12:L12"/>
    <mergeCell ref="B13:C13"/>
    <mergeCell ref="D13:J13"/>
    <mergeCell ref="L18:L19"/>
    <mergeCell ref="K18:K19"/>
    <mergeCell ref="A52:B52"/>
    <mergeCell ref="A53:C53"/>
    <mergeCell ref="B15:C15"/>
    <mergeCell ref="D15:J15"/>
    <mergeCell ref="A18:A19"/>
    <mergeCell ref="B18:B19"/>
    <mergeCell ref="C18:C19"/>
    <mergeCell ref="D18:D19"/>
    <mergeCell ref="E18:E19"/>
    <mergeCell ref="F18:F19"/>
    <mergeCell ref="G18:G19"/>
    <mergeCell ref="H18:H19"/>
    <mergeCell ref="I18:I19"/>
    <mergeCell ref="J18:J19"/>
  </mergeCells>
  <phoneticPr fontId="2"/>
  <pageMargins left="0.59055118110236227" right="0" top="0.39370078740157483" bottom="0.39370078740157483" header="0.51181102362204722" footer="0.51181102362204722"/>
  <pageSetup paperSize="9" scale="9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Normal="100" workbookViewId="0"/>
  </sheetViews>
  <sheetFormatPr defaultRowHeight="18.75"/>
  <cols>
    <col min="1" max="1" width="11.625" style="183" customWidth="1"/>
    <col min="2" max="2" width="8.125" style="183" customWidth="1"/>
    <col min="3" max="3" width="4.375" style="183" customWidth="1"/>
    <col min="4" max="5" width="8.125" style="183" customWidth="1"/>
    <col min="6" max="6" width="11.875" style="183" customWidth="1"/>
    <col min="7" max="12" width="8.125" style="183" customWidth="1"/>
    <col min="13" max="16384" width="9" style="218"/>
  </cols>
  <sheetData>
    <row r="1" spans="1:12">
      <c r="A1" s="183" t="s">
        <v>15</v>
      </c>
      <c r="L1" s="10" t="s">
        <v>51</v>
      </c>
    </row>
    <row r="2" spans="1:12">
      <c r="I2" s="384" t="s">
        <v>296</v>
      </c>
      <c r="J2" s="384"/>
      <c r="K2" s="384"/>
      <c r="L2" s="384"/>
    </row>
    <row r="4" spans="1:12">
      <c r="A4" s="385" t="s">
        <v>335</v>
      </c>
      <c r="B4" s="385"/>
      <c r="C4" s="385"/>
      <c r="D4" s="385"/>
      <c r="E4" s="385"/>
      <c r="F4" s="385"/>
      <c r="G4" s="385"/>
      <c r="H4" s="385"/>
      <c r="I4" s="385"/>
      <c r="J4" s="385"/>
      <c r="K4" s="385"/>
      <c r="L4" s="385"/>
    </row>
    <row r="6" spans="1:12">
      <c r="A6" s="236" t="s">
        <v>61</v>
      </c>
      <c r="B6" s="236"/>
      <c r="C6" s="236"/>
      <c r="D6" s="236"/>
      <c r="E6" s="236"/>
      <c r="F6" s="236"/>
      <c r="G6" s="236"/>
      <c r="H6" s="236"/>
      <c r="I6" s="236"/>
      <c r="J6" s="236"/>
      <c r="K6" s="236"/>
      <c r="L6" s="236"/>
    </row>
    <row r="7" spans="1:12">
      <c r="A7" s="361" t="s">
        <v>403</v>
      </c>
      <c r="B7" s="419"/>
      <c r="C7" s="419"/>
      <c r="D7" s="419"/>
      <c r="E7" s="236" t="s">
        <v>18</v>
      </c>
      <c r="F7" s="236"/>
      <c r="G7" s="236"/>
      <c r="H7" s="236"/>
      <c r="I7" s="236"/>
      <c r="J7" s="236"/>
      <c r="K7" s="236"/>
      <c r="L7" s="236"/>
    </row>
    <row r="8" spans="1:12">
      <c r="A8" s="236"/>
      <c r="B8" s="236"/>
      <c r="C8" s="236"/>
      <c r="D8" s="236"/>
      <c r="E8" s="236"/>
      <c r="F8" s="236"/>
      <c r="G8" s="386" t="s">
        <v>62</v>
      </c>
      <c r="H8" s="386"/>
      <c r="I8" s="386"/>
      <c r="J8" s="386"/>
      <c r="K8" s="386"/>
      <c r="L8" s="386"/>
    </row>
    <row r="9" spans="1:12">
      <c r="A9" s="236"/>
      <c r="B9" s="236"/>
      <c r="C9" s="236"/>
      <c r="D9" s="236"/>
      <c r="E9" s="236"/>
      <c r="F9" s="236"/>
      <c r="G9" s="386" t="s">
        <v>19</v>
      </c>
      <c r="H9" s="386"/>
      <c r="I9" s="387"/>
      <c r="J9" s="387"/>
      <c r="K9" s="387"/>
      <c r="L9" s="387"/>
    </row>
    <row r="10" spans="1:12">
      <c r="A10" s="236"/>
      <c r="B10" s="236"/>
      <c r="C10" s="236"/>
      <c r="D10" s="236"/>
      <c r="E10" s="236"/>
      <c r="F10" s="236"/>
      <c r="G10" s="386" t="s">
        <v>20</v>
      </c>
      <c r="H10" s="386"/>
      <c r="I10" s="387"/>
      <c r="J10" s="387"/>
      <c r="K10" s="220"/>
      <c r="L10" s="221"/>
    </row>
    <row r="12" spans="1:12">
      <c r="A12" s="420" t="s">
        <v>336</v>
      </c>
      <c r="B12" s="420"/>
      <c r="C12" s="420"/>
      <c r="D12" s="420"/>
      <c r="E12" s="420"/>
      <c r="F12" s="420"/>
      <c r="G12" s="420"/>
      <c r="H12" s="420"/>
      <c r="I12" s="420"/>
      <c r="J12" s="420"/>
      <c r="K12" s="420"/>
      <c r="L12" s="420"/>
    </row>
    <row r="13" spans="1:12">
      <c r="A13" s="237"/>
      <c r="B13" s="421" t="s">
        <v>21</v>
      </c>
      <c r="C13" s="422"/>
      <c r="D13" s="423"/>
      <c r="E13" s="423"/>
      <c r="F13" s="423"/>
      <c r="G13" s="423"/>
      <c r="H13" s="423"/>
      <c r="I13" s="423"/>
      <c r="J13" s="423"/>
      <c r="K13" s="238"/>
      <c r="L13" s="239"/>
    </row>
    <row r="14" spans="1:12">
      <c r="A14" s="237"/>
      <c r="B14" s="418" t="s">
        <v>22</v>
      </c>
      <c r="C14" s="418"/>
      <c r="D14" s="394"/>
      <c r="E14" s="394"/>
      <c r="F14" s="394"/>
      <c r="G14" s="394"/>
      <c r="H14" s="394"/>
      <c r="I14" s="394"/>
      <c r="J14" s="394"/>
      <c r="K14" s="226"/>
      <c r="L14" s="239"/>
    </row>
    <row r="15" spans="1:12">
      <c r="A15" s="237"/>
      <c r="B15" s="424" t="s">
        <v>337</v>
      </c>
      <c r="C15" s="424"/>
      <c r="D15" s="425"/>
      <c r="E15" s="425"/>
      <c r="F15" s="425"/>
      <c r="G15" s="425"/>
      <c r="H15" s="425"/>
      <c r="I15" s="425"/>
      <c r="J15" s="425"/>
      <c r="K15" s="240"/>
      <c r="L15" s="239"/>
    </row>
    <row r="16" spans="1:12">
      <c r="A16" s="34" t="s">
        <v>12</v>
      </c>
      <c r="B16" s="34"/>
      <c r="C16" s="34"/>
      <c r="D16" s="34"/>
      <c r="E16" s="34"/>
      <c r="F16" s="34"/>
      <c r="G16" s="34"/>
      <c r="H16" s="34"/>
      <c r="I16" s="34"/>
      <c r="J16" s="34"/>
      <c r="K16" s="34"/>
      <c r="L16" s="34"/>
    </row>
    <row r="18" spans="1:12">
      <c r="A18" s="406" t="s">
        <v>23</v>
      </c>
      <c r="B18" s="408" t="s">
        <v>13</v>
      </c>
      <c r="C18" s="408" t="s">
        <v>24</v>
      </c>
      <c r="D18" s="426" t="s">
        <v>25</v>
      </c>
      <c r="E18" s="428" t="s">
        <v>26</v>
      </c>
      <c r="F18" s="430" t="s">
        <v>27</v>
      </c>
      <c r="G18" s="426" t="s">
        <v>28</v>
      </c>
      <c r="H18" s="426" t="s">
        <v>29</v>
      </c>
      <c r="I18" s="430" t="s">
        <v>30</v>
      </c>
      <c r="J18" s="430" t="s">
        <v>31</v>
      </c>
      <c r="K18" s="367" t="s">
        <v>242</v>
      </c>
      <c r="L18" s="408" t="s">
        <v>34</v>
      </c>
    </row>
    <row r="19" spans="1:12" ht="19.5" thickBot="1">
      <c r="A19" s="407"/>
      <c r="B19" s="409"/>
      <c r="C19" s="409"/>
      <c r="D19" s="427"/>
      <c r="E19" s="429"/>
      <c r="F19" s="429"/>
      <c r="G19" s="427"/>
      <c r="H19" s="427"/>
      <c r="I19" s="431"/>
      <c r="J19" s="431"/>
      <c r="K19" s="368"/>
      <c r="L19" s="409"/>
    </row>
    <row r="20" spans="1:12" ht="19.5" thickTop="1">
      <c r="A20" s="133" t="s">
        <v>304</v>
      </c>
      <c r="B20" s="134"/>
      <c r="C20" s="134"/>
      <c r="D20" s="137"/>
      <c r="E20" s="139"/>
      <c r="F20" s="190"/>
      <c r="G20" s="190"/>
      <c r="H20" s="190"/>
      <c r="I20" s="190"/>
      <c r="J20" s="190"/>
      <c r="K20" s="190"/>
      <c r="L20" s="184"/>
    </row>
    <row r="21" spans="1:12">
      <c r="A21" s="222" t="s">
        <v>305</v>
      </c>
      <c r="B21" s="223" t="s">
        <v>306</v>
      </c>
      <c r="C21" s="223" t="s">
        <v>307</v>
      </c>
      <c r="D21" s="137" t="s">
        <v>308</v>
      </c>
      <c r="E21" s="232" t="s">
        <v>309</v>
      </c>
      <c r="F21" s="227" t="s">
        <v>310</v>
      </c>
      <c r="G21" s="227" t="s">
        <v>309</v>
      </c>
      <c r="H21" s="227" t="s">
        <v>310</v>
      </c>
      <c r="I21" s="190" t="s">
        <v>311</v>
      </c>
      <c r="J21" s="227" t="s">
        <v>310</v>
      </c>
      <c r="K21" s="190"/>
      <c r="L21" s="184"/>
    </row>
    <row r="22" spans="1:12">
      <c r="A22" s="222" t="s">
        <v>305</v>
      </c>
      <c r="B22" s="135" t="s">
        <v>306</v>
      </c>
      <c r="C22" s="135" t="s">
        <v>307</v>
      </c>
      <c r="D22" s="138" t="s">
        <v>308</v>
      </c>
      <c r="E22" s="233" t="s">
        <v>309</v>
      </c>
      <c r="F22" s="228" t="s">
        <v>310</v>
      </c>
      <c r="G22" s="228" t="s">
        <v>309</v>
      </c>
      <c r="H22" s="228" t="s">
        <v>310</v>
      </c>
      <c r="I22" s="190" t="s">
        <v>311</v>
      </c>
      <c r="J22" s="228" t="s">
        <v>310</v>
      </c>
      <c r="K22" s="131" t="s">
        <v>306</v>
      </c>
      <c r="L22" s="84"/>
    </row>
    <row r="23" spans="1:12" ht="21">
      <c r="A23" s="222"/>
      <c r="B23" s="223"/>
      <c r="C23" s="223"/>
      <c r="D23" s="138" t="s">
        <v>313</v>
      </c>
      <c r="E23" s="233" t="s">
        <v>309</v>
      </c>
      <c r="F23" s="228" t="s">
        <v>314</v>
      </c>
      <c r="G23" s="228" t="s">
        <v>309</v>
      </c>
      <c r="H23" s="228" t="s">
        <v>314</v>
      </c>
      <c r="I23" s="190"/>
      <c r="J23" s="228" t="s">
        <v>314</v>
      </c>
      <c r="K23" s="131"/>
      <c r="L23" s="84" t="s">
        <v>315</v>
      </c>
    </row>
    <row r="24" spans="1:12">
      <c r="A24" s="222"/>
      <c r="B24" s="135"/>
      <c r="C24" s="135"/>
      <c r="D24" s="138"/>
      <c r="E24" s="233"/>
      <c r="F24" s="228"/>
      <c r="G24" s="228"/>
      <c r="H24" s="228"/>
      <c r="I24" s="190"/>
      <c r="J24" s="228"/>
      <c r="K24" s="131"/>
      <c r="L24" s="84"/>
    </row>
    <row r="25" spans="1:12">
      <c r="A25" s="222" t="s">
        <v>305</v>
      </c>
      <c r="B25" s="135" t="s">
        <v>306</v>
      </c>
      <c r="C25" s="135" t="s">
        <v>307</v>
      </c>
      <c r="D25" s="138" t="s">
        <v>308</v>
      </c>
      <c r="E25" s="233" t="s">
        <v>309</v>
      </c>
      <c r="F25" s="228" t="s">
        <v>310</v>
      </c>
      <c r="G25" s="228" t="s">
        <v>309</v>
      </c>
      <c r="H25" s="228" t="s">
        <v>310</v>
      </c>
      <c r="I25" s="190" t="s">
        <v>316</v>
      </c>
      <c r="J25" s="228" t="s">
        <v>310</v>
      </c>
      <c r="K25" s="131"/>
      <c r="L25" s="84"/>
    </row>
    <row r="26" spans="1:12" ht="21">
      <c r="A26" s="133"/>
      <c r="B26" s="135"/>
      <c r="C26" s="135"/>
      <c r="D26" s="138" t="s">
        <v>313</v>
      </c>
      <c r="E26" s="233" t="s">
        <v>309</v>
      </c>
      <c r="F26" s="228" t="s">
        <v>314</v>
      </c>
      <c r="G26" s="228" t="s">
        <v>309</v>
      </c>
      <c r="H26" s="228" t="s">
        <v>314</v>
      </c>
      <c r="I26" s="190"/>
      <c r="J26" s="228" t="s">
        <v>314</v>
      </c>
      <c r="K26" s="131"/>
      <c r="L26" s="84" t="s">
        <v>317</v>
      </c>
    </row>
    <row r="27" spans="1:12">
      <c r="A27" s="133"/>
      <c r="B27" s="223"/>
      <c r="C27" s="223"/>
      <c r="D27" s="138"/>
      <c r="E27" s="233"/>
      <c r="F27" s="228"/>
      <c r="G27" s="228"/>
      <c r="H27" s="228"/>
      <c r="I27" s="190"/>
      <c r="J27" s="228"/>
      <c r="K27" s="131"/>
      <c r="L27" s="84"/>
    </row>
    <row r="28" spans="1:12">
      <c r="A28" s="133" t="s">
        <v>318</v>
      </c>
      <c r="B28" s="135" t="s">
        <v>306</v>
      </c>
      <c r="C28" s="135" t="s">
        <v>307</v>
      </c>
      <c r="D28" s="138" t="s">
        <v>308</v>
      </c>
      <c r="E28" s="233" t="s">
        <v>309</v>
      </c>
      <c r="F28" s="228" t="s">
        <v>310</v>
      </c>
      <c r="G28" s="228" t="s">
        <v>309</v>
      </c>
      <c r="H28" s="228" t="s">
        <v>310</v>
      </c>
      <c r="I28" s="190" t="s">
        <v>294</v>
      </c>
      <c r="J28" s="228" t="s">
        <v>314</v>
      </c>
      <c r="K28" s="131"/>
      <c r="L28" s="84" t="s">
        <v>319</v>
      </c>
    </row>
    <row r="29" spans="1:12">
      <c r="A29" s="133"/>
      <c r="B29" s="135"/>
      <c r="C29" s="135"/>
      <c r="D29" s="138"/>
      <c r="E29" s="233"/>
      <c r="F29" s="228"/>
      <c r="G29" s="228"/>
      <c r="H29" s="228"/>
      <c r="I29" s="190"/>
      <c r="J29" s="228"/>
      <c r="K29" s="131"/>
      <c r="L29" s="84"/>
    </row>
    <row r="30" spans="1:12">
      <c r="A30" s="133" t="s">
        <v>320</v>
      </c>
      <c r="B30" s="135"/>
      <c r="C30" s="135"/>
      <c r="D30" s="138"/>
      <c r="E30" s="233"/>
      <c r="F30" s="228" t="s">
        <v>314</v>
      </c>
      <c r="G30" s="228"/>
      <c r="H30" s="228" t="s">
        <v>314</v>
      </c>
      <c r="I30" s="190"/>
      <c r="J30" s="228" t="s">
        <v>314</v>
      </c>
      <c r="K30" s="131"/>
      <c r="L30" s="84"/>
    </row>
    <row r="31" spans="1:12">
      <c r="A31" s="133"/>
      <c r="B31" s="135"/>
      <c r="C31" s="135"/>
      <c r="D31" s="138"/>
      <c r="E31" s="233"/>
      <c r="F31" s="228"/>
      <c r="G31" s="228"/>
      <c r="H31" s="228"/>
      <c r="I31" s="190"/>
      <c r="J31" s="228"/>
      <c r="K31" s="131"/>
      <c r="L31" s="84"/>
    </row>
    <row r="32" spans="1:12">
      <c r="A32" s="222" t="s">
        <v>321</v>
      </c>
      <c r="B32" s="135" t="s">
        <v>306</v>
      </c>
      <c r="C32" s="135" t="s">
        <v>322</v>
      </c>
      <c r="D32" s="138" t="s">
        <v>323</v>
      </c>
      <c r="E32" s="233" t="s">
        <v>324</v>
      </c>
      <c r="F32" s="228" t="s">
        <v>309</v>
      </c>
      <c r="G32" s="228" t="s">
        <v>324</v>
      </c>
      <c r="H32" s="228" t="s">
        <v>309</v>
      </c>
      <c r="I32" s="190" t="s">
        <v>316</v>
      </c>
      <c r="J32" s="228" t="s">
        <v>309</v>
      </c>
      <c r="K32" s="131"/>
      <c r="L32" s="84"/>
    </row>
    <row r="33" spans="1:12">
      <c r="A33" s="222" t="s">
        <v>321</v>
      </c>
      <c r="B33" s="135" t="s">
        <v>306</v>
      </c>
      <c r="C33" s="135" t="s">
        <v>322</v>
      </c>
      <c r="D33" s="138" t="s">
        <v>323</v>
      </c>
      <c r="E33" s="233" t="s">
        <v>324</v>
      </c>
      <c r="F33" s="228" t="s">
        <v>309</v>
      </c>
      <c r="G33" s="228" t="s">
        <v>324</v>
      </c>
      <c r="H33" s="228" t="s">
        <v>309</v>
      </c>
      <c r="I33" s="190" t="s">
        <v>316</v>
      </c>
      <c r="J33" s="228" t="s">
        <v>309</v>
      </c>
      <c r="K33" s="131"/>
      <c r="L33" s="84"/>
    </row>
    <row r="34" spans="1:12" ht="21">
      <c r="A34" s="133"/>
      <c r="B34" s="135"/>
      <c r="C34" s="135"/>
      <c r="D34" s="138" t="s">
        <v>325</v>
      </c>
      <c r="E34" s="233" t="s">
        <v>324</v>
      </c>
      <c r="F34" s="228" t="s">
        <v>310</v>
      </c>
      <c r="G34" s="228" t="s">
        <v>324</v>
      </c>
      <c r="H34" s="228" t="s">
        <v>310</v>
      </c>
      <c r="I34" s="190"/>
      <c r="J34" s="228" t="s">
        <v>310</v>
      </c>
      <c r="K34" s="131"/>
      <c r="L34" s="84" t="s">
        <v>317</v>
      </c>
    </row>
    <row r="35" spans="1:12">
      <c r="A35" s="133"/>
      <c r="B35" s="135"/>
      <c r="C35" s="135"/>
      <c r="D35" s="138"/>
      <c r="E35" s="233"/>
      <c r="F35" s="228"/>
      <c r="G35" s="228"/>
      <c r="H35" s="228"/>
      <c r="I35" s="190"/>
      <c r="J35" s="228"/>
      <c r="K35" s="131"/>
      <c r="L35" s="84"/>
    </row>
    <row r="36" spans="1:12">
      <c r="A36" s="133" t="s">
        <v>326</v>
      </c>
      <c r="B36" s="135" t="s">
        <v>306</v>
      </c>
      <c r="C36" s="135" t="s">
        <v>322</v>
      </c>
      <c r="D36" s="138" t="s">
        <v>323</v>
      </c>
      <c r="E36" s="233" t="s">
        <v>324</v>
      </c>
      <c r="F36" s="228" t="s">
        <v>309</v>
      </c>
      <c r="G36" s="228" t="s">
        <v>324</v>
      </c>
      <c r="H36" s="228" t="s">
        <v>309</v>
      </c>
      <c r="I36" s="190" t="s">
        <v>294</v>
      </c>
      <c r="J36" s="228" t="s">
        <v>309</v>
      </c>
      <c r="K36" s="131"/>
      <c r="L36" s="84" t="s">
        <v>327</v>
      </c>
    </row>
    <row r="37" spans="1:12">
      <c r="A37" s="133"/>
      <c r="B37" s="135"/>
      <c r="C37" s="135"/>
      <c r="D37" s="138"/>
      <c r="E37" s="233"/>
      <c r="F37" s="228"/>
      <c r="G37" s="228"/>
      <c r="H37" s="228"/>
      <c r="I37" s="190"/>
      <c r="J37" s="228"/>
      <c r="K37" s="131"/>
      <c r="L37" s="84"/>
    </row>
    <row r="38" spans="1:12">
      <c r="A38" s="133"/>
      <c r="B38" s="135"/>
      <c r="C38" s="135"/>
      <c r="D38" s="138"/>
      <c r="E38" s="233"/>
      <c r="F38" s="228"/>
      <c r="G38" s="228"/>
      <c r="H38" s="228"/>
      <c r="I38" s="190"/>
      <c r="J38" s="228"/>
      <c r="K38" s="131"/>
      <c r="L38" s="84"/>
    </row>
    <row r="39" spans="1:12">
      <c r="A39" s="222" t="s">
        <v>328</v>
      </c>
      <c r="B39" s="135" t="s">
        <v>306</v>
      </c>
      <c r="C39" s="135" t="s">
        <v>322</v>
      </c>
      <c r="D39" s="138" t="s">
        <v>323</v>
      </c>
      <c r="E39" s="233" t="s">
        <v>324</v>
      </c>
      <c r="F39" s="228" t="s">
        <v>309</v>
      </c>
      <c r="G39" s="228" t="s">
        <v>324</v>
      </c>
      <c r="H39" s="228" t="s">
        <v>309</v>
      </c>
      <c r="I39" s="190" t="s">
        <v>329</v>
      </c>
      <c r="J39" s="228" t="s">
        <v>309</v>
      </c>
      <c r="K39" s="131"/>
      <c r="L39" s="84"/>
    </row>
    <row r="40" spans="1:12" ht="21">
      <c r="A40" s="133"/>
      <c r="B40" s="135"/>
      <c r="C40" s="135"/>
      <c r="D40" s="138" t="s">
        <v>325</v>
      </c>
      <c r="E40" s="233" t="s">
        <v>324</v>
      </c>
      <c r="F40" s="228" t="s">
        <v>310</v>
      </c>
      <c r="G40" s="228" t="s">
        <v>324</v>
      </c>
      <c r="H40" s="228" t="s">
        <v>310</v>
      </c>
      <c r="I40" s="190"/>
      <c r="J40" s="228" t="s">
        <v>310</v>
      </c>
      <c r="K40" s="131"/>
      <c r="L40" s="84" t="s">
        <v>330</v>
      </c>
    </row>
    <row r="41" spans="1:12">
      <c r="A41" s="133"/>
      <c r="B41" s="135"/>
      <c r="C41" s="135"/>
      <c r="D41" s="138"/>
      <c r="E41" s="233"/>
      <c r="F41" s="228"/>
      <c r="G41" s="228"/>
      <c r="H41" s="228"/>
      <c r="I41" s="190"/>
      <c r="J41" s="228"/>
      <c r="K41" s="131"/>
      <c r="L41" s="84"/>
    </row>
    <row r="42" spans="1:12">
      <c r="A42" s="133" t="s">
        <v>331</v>
      </c>
      <c r="B42" s="135" t="s">
        <v>306</v>
      </c>
      <c r="C42" s="135" t="s">
        <v>322</v>
      </c>
      <c r="D42" s="138" t="s">
        <v>323</v>
      </c>
      <c r="E42" s="233" t="s">
        <v>324</v>
      </c>
      <c r="F42" s="228" t="s">
        <v>309</v>
      </c>
      <c r="G42" s="228" t="s">
        <v>324</v>
      </c>
      <c r="H42" s="228" t="s">
        <v>309</v>
      </c>
      <c r="I42" s="190" t="s">
        <v>294</v>
      </c>
      <c r="J42" s="228" t="s">
        <v>309</v>
      </c>
      <c r="K42" s="131"/>
      <c r="L42" s="84" t="s">
        <v>332</v>
      </c>
    </row>
    <row r="43" spans="1:12">
      <c r="A43" s="133"/>
      <c r="B43" s="135"/>
      <c r="C43" s="135"/>
      <c r="D43" s="138"/>
      <c r="E43" s="233"/>
      <c r="F43" s="228"/>
      <c r="G43" s="228"/>
      <c r="H43" s="228"/>
      <c r="I43" s="190"/>
      <c r="J43" s="228"/>
      <c r="K43" s="131"/>
      <c r="L43" s="84"/>
    </row>
    <row r="44" spans="1:12">
      <c r="A44" s="133" t="s">
        <v>333</v>
      </c>
      <c r="B44" s="135"/>
      <c r="C44" s="135"/>
      <c r="D44" s="138"/>
      <c r="E44" s="233"/>
      <c r="F44" s="228" t="s">
        <v>314</v>
      </c>
      <c r="G44" s="228"/>
      <c r="H44" s="228" t="s">
        <v>314</v>
      </c>
      <c r="I44" s="190"/>
      <c r="J44" s="228" t="s">
        <v>314</v>
      </c>
      <c r="K44" s="131"/>
      <c r="L44" s="84"/>
    </row>
    <row r="45" spans="1:12">
      <c r="A45" s="184"/>
      <c r="B45" s="185"/>
      <c r="C45" s="185"/>
      <c r="D45" s="185"/>
      <c r="E45" s="185"/>
      <c r="F45" s="185"/>
      <c r="G45" s="185"/>
      <c r="H45" s="185"/>
      <c r="I45" s="184"/>
      <c r="J45" s="242"/>
      <c r="K45" s="185"/>
      <c r="L45" s="84"/>
    </row>
    <row r="46" spans="1:12">
      <c r="A46" s="184"/>
      <c r="B46" s="184"/>
      <c r="C46" s="184"/>
      <c r="D46" s="185"/>
      <c r="E46" s="185"/>
      <c r="F46" s="185"/>
      <c r="G46" s="185"/>
      <c r="H46" s="185"/>
      <c r="I46" s="184"/>
      <c r="J46" s="242"/>
      <c r="K46" s="185"/>
      <c r="L46" s="84"/>
    </row>
    <row r="47" spans="1:12">
      <c r="A47" s="184"/>
      <c r="B47" s="184"/>
      <c r="C47" s="184"/>
      <c r="D47" s="185"/>
      <c r="E47" s="185"/>
      <c r="F47" s="185"/>
      <c r="G47" s="185"/>
      <c r="H47" s="185"/>
      <c r="I47" s="184"/>
      <c r="J47" s="242"/>
      <c r="K47" s="185"/>
      <c r="L47" s="84"/>
    </row>
    <row r="48" spans="1:12">
      <c r="A48" s="184"/>
      <c r="B48" s="184"/>
      <c r="C48" s="184"/>
      <c r="D48" s="185"/>
      <c r="E48" s="185"/>
      <c r="F48" s="185"/>
      <c r="G48" s="185"/>
      <c r="H48" s="185"/>
      <c r="I48" s="184"/>
      <c r="J48" s="242"/>
      <c r="K48" s="185"/>
      <c r="L48" s="84"/>
    </row>
    <row r="49" spans="1:12">
      <c r="A49" s="184"/>
      <c r="B49" s="184"/>
      <c r="C49" s="184"/>
      <c r="D49" s="185"/>
      <c r="E49" s="185"/>
      <c r="F49" s="185"/>
      <c r="G49" s="185"/>
      <c r="H49" s="185"/>
      <c r="I49" s="184"/>
      <c r="J49" s="242"/>
      <c r="K49" s="185"/>
      <c r="L49" s="84"/>
    </row>
    <row r="50" spans="1:12">
      <c r="A50" s="184"/>
      <c r="B50" s="184"/>
      <c r="C50" s="184"/>
      <c r="D50" s="184"/>
      <c r="E50" s="184"/>
      <c r="F50" s="184"/>
      <c r="G50" s="184"/>
      <c r="H50" s="184"/>
      <c r="I50" s="184"/>
      <c r="J50" s="243"/>
      <c r="K50" s="184"/>
      <c r="L50" s="184"/>
    </row>
    <row r="51" spans="1:12" ht="19.5" thickBot="1">
      <c r="A51" s="184"/>
      <c r="B51" s="185"/>
      <c r="C51" s="185"/>
      <c r="D51" s="185"/>
      <c r="E51" s="185"/>
      <c r="F51" s="185"/>
      <c r="G51" s="185"/>
      <c r="H51" s="185"/>
      <c r="I51" s="184"/>
      <c r="J51" s="244"/>
      <c r="K51" s="156"/>
      <c r="L51" s="84"/>
    </row>
    <row r="52" spans="1:12" ht="19.5" thickBot="1">
      <c r="A52" s="371" t="s">
        <v>218</v>
      </c>
      <c r="B52" s="372"/>
      <c r="C52" s="135"/>
      <c r="D52" s="185"/>
      <c r="E52" s="185"/>
      <c r="F52" s="185"/>
      <c r="G52" s="185"/>
      <c r="H52" s="185"/>
      <c r="I52" s="155"/>
      <c r="J52" s="245" t="s">
        <v>314</v>
      </c>
      <c r="K52" s="241"/>
      <c r="L52" s="84"/>
    </row>
    <row r="53" spans="1:12" ht="19.5" thickBot="1">
      <c r="A53" s="371" t="s">
        <v>219</v>
      </c>
      <c r="B53" s="373"/>
      <c r="C53" s="372"/>
      <c r="D53" s="185"/>
      <c r="E53" s="185"/>
      <c r="F53" s="185"/>
      <c r="G53" s="185"/>
      <c r="H53" s="185"/>
      <c r="I53" s="155"/>
      <c r="J53" s="245" t="s">
        <v>314</v>
      </c>
      <c r="K53" s="241"/>
      <c r="L53" s="84"/>
    </row>
    <row r="54" spans="1:12">
      <c r="A54" s="186"/>
      <c r="B54" s="186"/>
      <c r="C54" s="186"/>
      <c r="D54" s="186"/>
      <c r="E54" s="186"/>
      <c r="F54" s="186"/>
      <c r="G54" s="186"/>
      <c r="H54" s="186"/>
      <c r="I54" s="186"/>
      <c r="J54" s="186"/>
      <c r="K54" s="186"/>
      <c r="L54" s="186"/>
    </row>
    <row r="55" spans="1:12">
      <c r="A55" s="37" t="s">
        <v>14</v>
      </c>
      <c r="B55" s="37" t="s">
        <v>15</v>
      </c>
      <c r="C55" s="187"/>
      <c r="D55" s="187"/>
      <c r="E55" s="187"/>
      <c r="F55" s="187"/>
      <c r="G55" s="187"/>
      <c r="H55" s="187"/>
      <c r="I55" s="187"/>
      <c r="J55" s="187"/>
      <c r="K55" s="187"/>
      <c r="L55" s="187"/>
    </row>
    <row r="56" spans="1:12">
      <c r="A56" s="188" t="s">
        <v>223</v>
      </c>
      <c r="B56" s="189"/>
      <c r="C56" s="189"/>
      <c r="D56" s="189"/>
      <c r="E56" s="189"/>
      <c r="F56" s="189"/>
      <c r="G56" s="189"/>
      <c r="H56" s="189"/>
      <c r="I56" s="189"/>
      <c r="J56" s="189"/>
      <c r="K56" s="189"/>
      <c r="L56" s="189"/>
    </row>
    <row r="57" spans="1:12">
      <c r="A57" s="188" t="s">
        <v>58</v>
      </c>
      <c r="B57" s="189"/>
      <c r="C57" s="189"/>
      <c r="D57" s="189"/>
      <c r="E57" s="189"/>
      <c r="F57" s="189"/>
      <c r="G57" s="189"/>
      <c r="H57" s="189"/>
      <c r="I57" s="189"/>
      <c r="J57" s="189"/>
      <c r="K57" s="189"/>
      <c r="L57" s="189"/>
    </row>
    <row r="58" spans="1:12">
      <c r="A58" s="188" t="s">
        <v>59</v>
      </c>
      <c r="B58" s="188"/>
      <c r="C58" s="188"/>
      <c r="D58" s="188"/>
      <c r="E58" s="188"/>
      <c r="F58" s="188"/>
      <c r="G58" s="188"/>
      <c r="H58" s="188"/>
      <c r="I58" s="188"/>
      <c r="J58" s="188"/>
      <c r="K58" s="188"/>
      <c r="L58" s="188"/>
    </row>
    <row r="59" spans="1:12">
      <c r="A59" s="188" t="s">
        <v>205</v>
      </c>
      <c r="B59" s="188"/>
      <c r="C59" s="188"/>
      <c r="D59" s="188"/>
      <c r="E59" s="188"/>
      <c r="F59" s="188"/>
      <c r="G59" s="188"/>
      <c r="H59" s="188"/>
      <c r="I59" s="188"/>
      <c r="J59" s="188"/>
      <c r="K59" s="188"/>
      <c r="L59" s="188"/>
    </row>
    <row r="60" spans="1:12">
      <c r="A60" s="188" t="s">
        <v>32</v>
      </c>
      <c r="B60" s="189"/>
      <c r="C60" s="189"/>
      <c r="D60" s="189"/>
      <c r="E60" s="189"/>
      <c r="F60" s="189"/>
      <c r="G60" s="189"/>
      <c r="H60" s="189"/>
      <c r="I60" s="189"/>
      <c r="J60" s="189"/>
      <c r="K60" s="189"/>
      <c r="L60" s="189"/>
    </row>
    <row r="61" spans="1:12">
      <c r="A61" s="198" t="s">
        <v>338</v>
      </c>
    </row>
  </sheetData>
  <mergeCells count="30">
    <mergeCell ref="K18:K19"/>
    <mergeCell ref="L18:L19"/>
    <mergeCell ref="A52:B52"/>
    <mergeCell ref="A53:C53"/>
    <mergeCell ref="B15:C15"/>
    <mergeCell ref="D15:J15"/>
    <mergeCell ref="A18:A19"/>
    <mergeCell ref="B18:B19"/>
    <mergeCell ref="C18:C19"/>
    <mergeCell ref="D18:D19"/>
    <mergeCell ref="E18:E19"/>
    <mergeCell ref="F18:F19"/>
    <mergeCell ref="G18:G19"/>
    <mergeCell ref="H18:H19"/>
    <mergeCell ref="I18:I19"/>
    <mergeCell ref="J18:J19"/>
    <mergeCell ref="B14:C14"/>
    <mergeCell ref="D14:J14"/>
    <mergeCell ref="I2:L2"/>
    <mergeCell ref="A4:L4"/>
    <mergeCell ref="A7:D7"/>
    <mergeCell ref="G8:H8"/>
    <mergeCell ref="I8:L8"/>
    <mergeCell ref="G9:H9"/>
    <mergeCell ref="I9:L9"/>
    <mergeCell ref="G10:H10"/>
    <mergeCell ref="I10:J10"/>
    <mergeCell ref="A12:L12"/>
    <mergeCell ref="B13:C13"/>
    <mergeCell ref="D13:J13"/>
  </mergeCells>
  <phoneticPr fontId="2"/>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13</vt:i4>
      </vt:variant>
    </vt:vector>
  </HeadingPairs>
  <TitlesOfParts>
    <vt:vector size="35" baseType="lpstr">
      <vt:lpstr>電子データ受渡チェックシート</vt:lpstr>
      <vt:lpstr>様式1</vt:lpstr>
      <vt:lpstr>様式1－1</vt:lpstr>
      <vt:lpstr>様式1-1 (記載例)</vt:lpstr>
      <vt:lpstr>様式1-1(2枚目)</vt:lpstr>
      <vt:lpstr>様式1-1(3枚目)</vt:lpstr>
      <vt:lpstr>様式2</vt:lpstr>
      <vt:lpstr>様式3</vt:lpstr>
      <vt:lpstr>様式3 (記載例)</vt:lpstr>
      <vt:lpstr>様式3(2枚目)</vt:lpstr>
      <vt:lpstr>様式3(3枚目)</vt:lpstr>
      <vt:lpstr>様式3-1</vt:lpstr>
      <vt:lpstr>様式3-1(2枚目)</vt:lpstr>
      <vt:lpstr>様式3-1(3枚目) </vt:lpstr>
      <vt:lpstr>様式3-2</vt:lpstr>
      <vt:lpstr>様式3-2 (記載例)</vt:lpstr>
      <vt:lpstr>様式3-3</vt:lpstr>
      <vt:lpstr>様式3-3 (記載例)</vt:lpstr>
      <vt:lpstr>様式4</vt:lpstr>
      <vt:lpstr>様式4 (2)</vt:lpstr>
      <vt:lpstr>様式4-1</vt:lpstr>
      <vt:lpstr>様式4-2</vt:lpstr>
      <vt:lpstr>'様式1－1'!Print_Area</vt:lpstr>
      <vt:lpstr>'様式1-1 (記載例)'!Print_Area</vt:lpstr>
      <vt:lpstr>'様式1-1(2枚目)'!Print_Area</vt:lpstr>
      <vt:lpstr>'様式1-1(3枚目)'!Print_Area</vt:lpstr>
      <vt:lpstr>様式2!Print_Area</vt:lpstr>
      <vt:lpstr>様式3!Print_Area</vt:lpstr>
      <vt:lpstr>'様式3(2枚目)'!Print_Area</vt:lpstr>
      <vt:lpstr>'様式3(3枚目)'!Print_Area</vt:lpstr>
      <vt:lpstr>'様式3-1'!Print_Area</vt:lpstr>
      <vt:lpstr>様式4!Print_Area</vt:lpstr>
      <vt:lpstr>'様式4 (2)'!Print_Area</vt:lpstr>
      <vt:lpstr>'様式4-1'!Print_Area</vt:lpstr>
      <vt:lpstr>'様式4-2'!Print_Area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知徳</dc:creator>
  <cp:keywords/>
  <dc:description/>
  <cp:lastModifiedBy>藤縄　恵太</cp:lastModifiedBy>
  <cp:revision>0</cp:revision>
  <cp:lastPrinted>2023-02-01T04:59:03Z</cp:lastPrinted>
  <dcterms:created xsi:type="dcterms:W3CDTF">1601-01-01T00:00:00Z</dcterms:created>
  <dcterms:modified xsi:type="dcterms:W3CDTF">2023-02-08T02:04:59Z</dcterms:modified>
  <cp:category/>
</cp:coreProperties>
</file>